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arina.sebalos\Desktop\"/>
    </mc:Choice>
  </mc:AlternateContent>
  <xr:revisionPtr revIDLastSave="0" documentId="8_{5A9B7AE3-D4EE-4574-A317-FFDB074517BB}" xr6:coauthVersionLast="47" xr6:coauthVersionMax="47" xr10:uidLastSave="{00000000-0000-0000-0000-000000000000}"/>
  <bookViews>
    <workbookView xWindow="-110" yWindow="-110" windowWidth="19420" windowHeight="10300" firstSheet="8" activeTab="16" xr2:uid="{00000000-000D-0000-FFFF-FFFF00000000}"/>
  </bookViews>
  <sheets>
    <sheet name="COMPRAS" sheetId="16" r:id="rId1"/>
    <sheet name="CONTRATOS" sheetId="8" r:id="rId2"/>
    <sheet name="DIRETORIA" sheetId="17" r:id="rId3"/>
    <sheet name="DROGARIA" sheetId="19" r:id="rId4"/>
    <sheet name="FUNDO EMERGENCIA" sheetId="23" r:id="rId5"/>
    <sheet name="HOSPEDAGEM" sheetId="25" r:id="rId6"/>
    <sheet name="MÉDICO" sheetId="22" r:id="rId7"/>
    <sheet name="CONTROLE DE PATRIMÔNIO" sheetId="26" r:id="rId8"/>
    <sheet name="MANUTENÇÃO" sheetId="13" r:id="rId9"/>
    <sheet name="POUPE TEMPO" sheetId="12" r:id="rId10"/>
    <sheet name="PRERROGATIVAS" sheetId="21" r:id="rId11"/>
    <sheet name="RH" sheetId="9" r:id="rId12"/>
    <sheet name="QUALIDADE" sheetId="15" r:id="rId13"/>
    <sheet name="SEG AUTO RE" sheetId="11" r:id="rId14"/>
    <sheet name="SEG VIDA" sheetId="10" r:id="rId15"/>
    <sheet name="TI" sheetId="18" r:id="rId16"/>
    <sheet name="TURISMO" sheetId="24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26" l="1"/>
  <c r="G21" i="26"/>
  <c r="O20" i="26"/>
  <c r="G20" i="26"/>
  <c r="O19" i="26"/>
  <c r="G19" i="26"/>
  <c r="O18" i="26"/>
  <c r="G18" i="26"/>
  <c r="O17" i="26"/>
  <c r="G17" i="26"/>
  <c r="O16" i="26"/>
  <c r="G16" i="26"/>
  <c r="O15" i="26"/>
  <c r="G15" i="26"/>
  <c r="O14" i="26"/>
  <c r="G14" i="26"/>
  <c r="O13" i="26"/>
  <c r="G13" i="26"/>
  <c r="O12" i="26"/>
  <c r="G12" i="26"/>
  <c r="O11" i="26"/>
  <c r="G11" i="26"/>
  <c r="G10" i="26"/>
  <c r="O9" i="26"/>
  <c r="G9" i="26"/>
  <c r="O8" i="26"/>
  <c r="G8" i="26"/>
  <c r="O7" i="26"/>
  <c r="G7" i="26"/>
  <c r="G12" i="9"/>
  <c r="G10" i="9"/>
  <c r="O22" i="25"/>
  <c r="G22" i="25"/>
  <c r="O21" i="25"/>
  <c r="G21" i="25"/>
  <c r="O20" i="25"/>
  <c r="G20" i="25"/>
  <c r="O19" i="25"/>
  <c r="G19" i="25"/>
  <c r="O18" i="25"/>
  <c r="G18" i="25"/>
  <c r="O17" i="25"/>
  <c r="G17" i="25"/>
  <c r="O16" i="25"/>
  <c r="G16" i="25"/>
  <c r="O15" i="25"/>
  <c r="G15" i="25"/>
  <c r="O14" i="25"/>
  <c r="G14" i="25"/>
  <c r="O13" i="25"/>
  <c r="G13" i="25"/>
  <c r="O12" i="25"/>
  <c r="G12" i="25"/>
  <c r="O11" i="25"/>
  <c r="G11" i="25"/>
  <c r="O10" i="25"/>
  <c r="G10" i="25"/>
  <c r="O9" i="25"/>
  <c r="G9" i="25"/>
  <c r="O8" i="25"/>
  <c r="G8" i="25"/>
  <c r="O7" i="25"/>
  <c r="G7" i="25"/>
  <c r="O22" i="24"/>
  <c r="G22" i="24"/>
  <c r="O21" i="24"/>
  <c r="G21" i="24"/>
  <c r="O20" i="24"/>
  <c r="G20" i="24"/>
  <c r="O19" i="24"/>
  <c r="G19" i="24"/>
  <c r="O18" i="24"/>
  <c r="G18" i="24"/>
  <c r="O17" i="24"/>
  <c r="G17" i="24"/>
  <c r="O16" i="24"/>
  <c r="G16" i="24"/>
  <c r="O15" i="24"/>
  <c r="G15" i="24"/>
  <c r="O14" i="24"/>
  <c r="G14" i="24"/>
  <c r="O13" i="24"/>
  <c r="G13" i="24"/>
  <c r="O12" i="24"/>
  <c r="G12" i="24"/>
  <c r="O11" i="24"/>
  <c r="G11" i="24"/>
  <c r="O10" i="24"/>
  <c r="G10" i="24"/>
  <c r="O9" i="24"/>
  <c r="G9" i="24"/>
  <c r="O8" i="24"/>
  <c r="G8" i="24"/>
  <c r="O7" i="24"/>
  <c r="G7" i="24"/>
  <c r="O21" i="23"/>
  <c r="G21" i="23"/>
  <c r="O20" i="23"/>
  <c r="G20" i="23"/>
  <c r="O19" i="23"/>
  <c r="G19" i="23"/>
  <c r="O18" i="23"/>
  <c r="G18" i="23"/>
  <c r="O17" i="23"/>
  <c r="G17" i="23"/>
  <c r="O16" i="23"/>
  <c r="G16" i="23"/>
  <c r="O15" i="23"/>
  <c r="G15" i="23"/>
  <c r="O14" i="23"/>
  <c r="G14" i="23"/>
  <c r="O13" i="23"/>
  <c r="G13" i="23"/>
  <c r="O12" i="23"/>
  <c r="G12" i="23"/>
  <c r="O11" i="23"/>
  <c r="G11" i="23"/>
  <c r="O10" i="23"/>
  <c r="G10" i="23"/>
  <c r="O9" i="23"/>
  <c r="G9" i="23"/>
  <c r="O8" i="23"/>
  <c r="G8" i="23"/>
  <c r="O7" i="23"/>
  <c r="G7" i="23"/>
  <c r="O20" i="22"/>
  <c r="G20" i="22"/>
  <c r="O19" i="22"/>
  <c r="G19" i="22"/>
  <c r="O18" i="22"/>
  <c r="G18" i="22"/>
  <c r="O17" i="22"/>
  <c r="G17" i="22"/>
  <c r="O16" i="22"/>
  <c r="G16" i="22"/>
  <c r="O15" i="22"/>
  <c r="G15" i="22"/>
  <c r="O14" i="22"/>
  <c r="G14" i="22"/>
  <c r="O13" i="22"/>
  <c r="G13" i="22"/>
  <c r="O12" i="22"/>
  <c r="G12" i="22"/>
  <c r="O11" i="22"/>
  <c r="G11" i="22"/>
  <c r="O10" i="22"/>
  <c r="G10" i="22"/>
  <c r="O9" i="22"/>
  <c r="G9" i="22"/>
  <c r="O8" i="22"/>
  <c r="G8" i="22"/>
  <c r="O7" i="22"/>
  <c r="G7" i="22"/>
  <c r="O22" i="21"/>
  <c r="G22" i="21"/>
  <c r="O21" i="21"/>
  <c r="G21" i="21"/>
  <c r="O20" i="21"/>
  <c r="G20" i="21"/>
  <c r="O19" i="21"/>
  <c r="G19" i="21"/>
  <c r="O18" i="21"/>
  <c r="G18" i="21"/>
  <c r="O17" i="21"/>
  <c r="G17" i="21"/>
  <c r="O16" i="21"/>
  <c r="G16" i="21"/>
  <c r="O15" i="21"/>
  <c r="G15" i="21"/>
  <c r="O14" i="21"/>
  <c r="G14" i="21"/>
  <c r="O13" i="21"/>
  <c r="G13" i="21"/>
  <c r="O12" i="21"/>
  <c r="G12" i="21"/>
  <c r="O11" i="21"/>
  <c r="G11" i="21"/>
  <c r="O10" i="21"/>
  <c r="G10" i="21"/>
  <c r="O9" i="21"/>
  <c r="G9" i="21"/>
  <c r="O8" i="21"/>
  <c r="G8" i="21"/>
  <c r="O7" i="21"/>
  <c r="G7" i="21"/>
  <c r="O22" i="19"/>
  <c r="G22" i="19"/>
  <c r="O21" i="19"/>
  <c r="G21" i="19"/>
  <c r="O20" i="19"/>
  <c r="G20" i="19"/>
  <c r="O19" i="19"/>
  <c r="G19" i="19"/>
  <c r="O18" i="19"/>
  <c r="G18" i="19"/>
  <c r="O17" i="19"/>
  <c r="G17" i="19"/>
  <c r="O16" i="19"/>
  <c r="G16" i="19"/>
  <c r="O15" i="19"/>
  <c r="G15" i="19"/>
  <c r="O14" i="19"/>
  <c r="G14" i="19"/>
  <c r="O13" i="19"/>
  <c r="G13" i="19"/>
  <c r="O12" i="19"/>
  <c r="G12" i="19"/>
  <c r="O11" i="19"/>
  <c r="G11" i="19"/>
  <c r="O10" i="19"/>
  <c r="G10" i="19"/>
  <c r="O9" i="19"/>
  <c r="G9" i="19"/>
  <c r="O8" i="19"/>
  <c r="G8" i="19"/>
  <c r="O7" i="19"/>
  <c r="G7" i="19"/>
  <c r="O22" i="18"/>
  <c r="G22" i="18"/>
  <c r="O21" i="18"/>
  <c r="G21" i="18"/>
  <c r="O20" i="18"/>
  <c r="G20" i="18"/>
  <c r="O19" i="18"/>
  <c r="G19" i="18"/>
  <c r="O18" i="18"/>
  <c r="G18" i="18"/>
  <c r="O17" i="18"/>
  <c r="G17" i="18"/>
  <c r="O16" i="18"/>
  <c r="G16" i="18"/>
  <c r="O15" i="18"/>
  <c r="G15" i="18"/>
  <c r="O14" i="18"/>
  <c r="G14" i="18"/>
  <c r="O13" i="18"/>
  <c r="G13" i="18"/>
  <c r="O12" i="18"/>
  <c r="G12" i="18"/>
  <c r="O11" i="18"/>
  <c r="G11" i="18"/>
  <c r="O10" i="18"/>
  <c r="G10" i="18"/>
  <c r="O9" i="18"/>
  <c r="G9" i="18"/>
  <c r="O8" i="18"/>
  <c r="G8" i="18"/>
  <c r="O7" i="18"/>
  <c r="G7" i="18"/>
  <c r="O21" i="17"/>
  <c r="G21" i="17"/>
  <c r="O20" i="17"/>
  <c r="G20" i="17"/>
  <c r="O19" i="17"/>
  <c r="G19" i="17"/>
  <c r="O18" i="17"/>
  <c r="G18" i="17"/>
  <c r="O17" i="17"/>
  <c r="G17" i="17"/>
  <c r="O16" i="17"/>
  <c r="G16" i="17"/>
  <c r="O15" i="17"/>
  <c r="G15" i="17"/>
  <c r="O14" i="17"/>
  <c r="G14" i="17"/>
  <c r="O13" i="17"/>
  <c r="G13" i="17"/>
  <c r="O12" i="17"/>
  <c r="G12" i="17"/>
  <c r="O11" i="17"/>
  <c r="G11" i="17"/>
  <c r="O10" i="17"/>
  <c r="G10" i="17"/>
  <c r="O9" i="17"/>
  <c r="G9" i="17"/>
  <c r="O8" i="17"/>
  <c r="G8" i="17"/>
  <c r="O7" i="17"/>
  <c r="G7" i="17"/>
  <c r="O22" i="16"/>
  <c r="G22" i="16"/>
  <c r="O21" i="16"/>
  <c r="G21" i="16"/>
  <c r="O20" i="16"/>
  <c r="G20" i="16"/>
  <c r="O19" i="16"/>
  <c r="G19" i="16"/>
  <c r="O18" i="16"/>
  <c r="G18" i="16"/>
  <c r="O17" i="16"/>
  <c r="G17" i="16"/>
  <c r="O16" i="16"/>
  <c r="G16" i="16"/>
  <c r="O15" i="16"/>
  <c r="G15" i="16"/>
  <c r="O14" i="16"/>
  <c r="G14" i="16"/>
  <c r="O13" i="16"/>
  <c r="G13" i="16"/>
  <c r="O12" i="16"/>
  <c r="G12" i="16"/>
  <c r="O11" i="16"/>
  <c r="G11" i="16"/>
  <c r="O10" i="16"/>
  <c r="G10" i="16"/>
  <c r="O9" i="16"/>
  <c r="G9" i="16"/>
  <c r="O8" i="16"/>
  <c r="G8" i="16"/>
  <c r="O7" i="16"/>
  <c r="G7" i="16"/>
  <c r="O20" i="15"/>
  <c r="G20" i="15"/>
  <c r="O19" i="15"/>
  <c r="G19" i="15"/>
  <c r="O18" i="15"/>
  <c r="G18" i="15"/>
  <c r="O17" i="15"/>
  <c r="G17" i="15"/>
  <c r="O16" i="15"/>
  <c r="G16" i="15"/>
  <c r="O15" i="15"/>
  <c r="G15" i="15"/>
  <c r="O14" i="15"/>
  <c r="G14" i="15"/>
  <c r="O13" i="15"/>
  <c r="G13" i="15"/>
  <c r="O12" i="15"/>
  <c r="G12" i="15"/>
  <c r="O11" i="15"/>
  <c r="G11" i="15"/>
  <c r="O10" i="15"/>
  <c r="G10" i="15"/>
  <c r="O9" i="15"/>
  <c r="G9" i="15"/>
  <c r="O8" i="15"/>
  <c r="G8" i="15"/>
  <c r="O7" i="15"/>
  <c r="G7" i="15"/>
  <c r="O16" i="13"/>
  <c r="G16" i="13"/>
  <c r="O15" i="13"/>
  <c r="G15" i="13"/>
  <c r="O14" i="13"/>
  <c r="G14" i="13"/>
  <c r="O13" i="13"/>
  <c r="G13" i="13"/>
  <c r="O12" i="13"/>
  <c r="G12" i="13"/>
  <c r="O11" i="13"/>
  <c r="G11" i="13"/>
  <c r="O10" i="13"/>
  <c r="G10" i="13"/>
  <c r="O9" i="13"/>
  <c r="G9" i="13"/>
  <c r="O8" i="13"/>
  <c r="G8" i="13"/>
  <c r="O7" i="13"/>
  <c r="G7" i="13"/>
  <c r="O21" i="12"/>
  <c r="G21" i="12"/>
  <c r="O20" i="12"/>
  <c r="G20" i="12"/>
  <c r="O19" i="12"/>
  <c r="G19" i="12"/>
  <c r="O18" i="12"/>
  <c r="G18" i="12"/>
  <c r="O17" i="12"/>
  <c r="G17" i="12"/>
  <c r="O16" i="12"/>
  <c r="G16" i="12"/>
  <c r="O15" i="12"/>
  <c r="G15" i="12"/>
  <c r="O14" i="12"/>
  <c r="G14" i="12"/>
  <c r="O13" i="12"/>
  <c r="G13" i="12"/>
  <c r="O12" i="12"/>
  <c r="G12" i="12"/>
  <c r="O11" i="12"/>
  <c r="G11" i="12"/>
  <c r="O10" i="12"/>
  <c r="G10" i="12"/>
  <c r="O9" i="12"/>
  <c r="G9" i="12"/>
  <c r="O8" i="12"/>
  <c r="G8" i="12"/>
  <c r="O7" i="12"/>
  <c r="G7" i="12"/>
  <c r="O22" i="11"/>
  <c r="G22" i="11"/>
  <c r="O21" i="11"/>
  <c r="G21" i="11"/>
  <c r="O20" i="11"/>
  <c r="G20" i="11"/>
  <c r="O19" i="11"/>
  <c r="G19" i="11"/>
  <c r="O18" i="11"/>
  <c r="G18" i="11"/>
  <c r="O17" i="11"/>
  <c r="G17" i="11"/>
  <c r="O16" i="11"/>
  <c r="G16" i="11"/>
  <c r="O15" i="11"/>
  <c r="G15" i="11"/>
  <c r="O14" i="11"/>
  <c r="G14" i="11"/>
  <c r="O13" i="11"/>
  <c r="G13" i="11"/>
  <c r="O12" i="11"/>
  <c r="G12" i="11"/>
  <c r="O11" i="11"/>
  <c r="G11" i="11"/>
  <c r="O10" i="11"/>
  <c r="G10" i="11"/>
  <c r="O9" i="11"/>
  <c r="G9" i="11"/>
  <c r="O8" i="11"/>
  <c r="G8" i="11"/>
  <c r="O7" i="11"/>
  <c r="G7" i="11"/>
  <c r="O22" i="10"/>
  <c r="G22" i="10"/>
  <c r="O21" i="10"/>
  <c r="G21" i="10"/>
  <c r="O20" i="10"/>
  <c r="G20" i="10"/>
  <c r="O19" i="10"/>
  <c r="G19" i="10"/>
  <c r="O18" i="10"/>
  <c r="G18" i="10"/>
  <c r="O17" i="10"/>
  <c r="G17" i="10"/>
  <c r="O16" i="10"/>
  <c r="G16" i="10"/>
  <c r="O15" i="10"/>
  <c r="G15" i="10"/>
  <c r="O14" i="10"/>
  <c r="G14" i="10"/>
  <c r="O13" i="10"/>
  <c r="G13" i="10"/>
  <c r="O12" i="10"/>
  <c r="G12" i="10"/>
  <c r="O11" i="10"/>
  <c r="G11" i="10"/>
  <c r="O10" i="10"/>
  <c r="G10" i="10"/>
  <c r="O9" i="10"/>
  <c r="G9" i="10"/>
  <c r="O8" i="10"/>
  <c r="G8" i="10"/>
  <c r="O7" i="10"/>
  <c r="G7" i="10"/>
  <c r="O22" i="9"/>
  <c r="G22" i="9"/>
  <c r="O21" i="9"/>
  <c r="G21" i="9"/>
  <c r="O20" i="9"/>
  <c r="G20" i="9"/>
  <c r="O19" i="9"/>
  <c r="G19" i="9"/>
  <c r="O18" i="9"/>
  <c r="G18" i="9"/>
  <c r="O17" i="9"/>
  <c r="G17" i="9"/>
  <c r="O16" i="9"/>
  <c r="G16" i="9"/>
  <c r="O15" i="9"/>
  <c r="G15" i="9"/>
  <c r="O14" i="9"/>
  <c r="G14" i="9"/>
  <c r="O13" i="9"/>
  <c r="O12" i="9"/>
  <c r="G11" i="9"/>
  <c r="O9" i="9"/>
  <c r="G9" i="9"/>
  <c r="G8" i="9"/>
  <c r="O7" i="9"/>
  <c r="G7" i="9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O7" i="8"/>
  <c r="G7" i="8"/>
</calcChain>
</file>

<file path=xl/sharedStrings.xml><?xml version="1.0" encoding="utf-8"?>
<sst xmlns="http://schemas.openxmlformats.org/spreadsheetml/2006/main" count="629" uniqueCount="252">
  <si>
    <t>SEVERIDADE</t>
  </si>
  <si>
    <t>PROBABILIDADE</t>
  </si>
  <si>
    <t>RESPONSÁVEL</t>
  </si>
  <si>
    <t>STATUS</t>
  </si>
  <si>
    <t>PRAZO</t>
  </si>
  <si>
    <t>PROCESSO / DEPARTAMENTO</t>
  </si>
  <si>
    <t>PLANO DE AÇÃO</t>
  </si>
  <si>
    <t>Finalizado</t>
  </si>
  <si>
    <t>GRAU DE RISCO</t>
  </si>
  <si>
    <t>EFEITO DO RISCO</t>
  </si>
  <si>
    <t>DESCRIÇÃO DO RISCO</t>
  </si>
  <si>
    <t>Contratos</t>
  </si>
  <si>
    <t>Perder prazo de pagamento de serviços contratados</t>
  </si>
  <si>
    <t>pagamento de multas e juros e outras sanções. Serviço não realizado.</t>
  </si>
  <si>
    <t>Não há</t>
  </si>
  <si>
    <t>Contratado não seguir requisitos da APMP. Ocorrer responsabilidade solidária/subsidiária em ocorrências trabalhistas</t>
  </si>
  <si>
    <t>AÇÃO</t>
  </si>
  <si>
    <t>Contrato mal elaborado</t>
  </si>
  <si>
    <t>Contratado não seguir requisitos da APMP. Obrigações e direitos não contemplados, abrindo espaço para disputas.</t>
  </si>
  <si>
    <t>1) Implantar uso de minutas de contrato padronizadas. 2) Implantar uso de formulário para análise de contrato</t>
  </si>
  <si>
    <t>Zilter / Filomena</t>
  </si>
  <si>
    <t>Perda de informação documentada, contratos e outros documentos legais</t>
  </si>
  <si>
    <t>Falta de informações para monitoramento de contratos ou outras ações relacionadas a contratos. Uso de informação confidencial por terceiros.</t>
  </si>
  <si>
    <t>Falta de Capacitação e Competência</t>
  </si>
  <si>
    <t>Não alinhamento das Funções e Responsabilidades</t>
  </si>
  <si>
    <t>Dificuldade de Contratação em determinadas Sedes</t>
  </si>
  <si>
    <t>Rotatividade Elevada de Colaboradores</t>
  </si>
  <si>
    <t>Desmotivação dos Colaboradores</t>
  </si>
  <si>
    <t>Os demais processos podem ficar prejudicados</t>
  </si>
  <si>
    <t>Os profissionais não sabem seu papel na organização</t>
  </si>
  <si>
    <t>Impacta diretamente no Atendimento ao Associado</t>
  </si>
  <si>
    <t>Prejudica o desempenho dos processos</t>
  </si>
  <si>
    <t>Terceirização de algumas funções / Contratação de agência de empregos para apoiar essas contratações</t>
  </si>
  <si>
    <t>RH</t>
  </si>
  <si>
    <t>Plano de Desenvolvimento de Liderança</t>
  </si>
  <si>
    <t xml:space="preserve">Roberta </t>
  </si>
  <si>
    <t>PROCESSO GESTÃO DE RECURSOS HUMANOS</t>
  </si>
  <si>
    <t>Código: PG17-FO11
Revisão: 4.0
Publicação: 16/10/2024</t>
  </si>
  <si>
    <t>1) Utilizar local com acesso controlado para guarda de documentos físicos. 
2) Implantar a digitalização de contratos.</t>
  </si>
  <si>
    <t>Em andamento</t>
  </si>
  <si>
    <t>PROCESSO SEGURO DE VIDA</t>
  </si>
  <si>
    <t>PROCESSO PATRIMÔNIO E MANUTENÇÃO</t>
  </si>
  <si>
    <t>PROCESSO SEGURO AUTO E RE</t>
  </si>
  <si>
    <t>Atraso em ações de planos de ação</t>
  </si>
  <si>
    <t>Ações realizadas não eficazes</t>
  </si>
  <si>
    <t>Não atender periodicidade em auditorias internas</t>
  </si>
  <si>
    <t>Falha em melhoria cotínua. Não atendimento de requisitos normativos.</t>
  </si>
  <si>
    <t>Existência de riscos não identificados na organização</t>
  </si>
  <si>
    <t>Atraso na apuração de indicadores e desempenho de processos</t>
  </si>
  <si>
    <t>Problemas não identificados. Falha em melhoria cotínua. Não atendimento de requisitos normativos.</t>
  </si>
  <si>
    <t>Ocorrência de falhas em processos. Insatisfação do associado.</t>
  </si>
  <si>
    <t>Falha de comunicação de atividades e conscientização relacionada a gestão da qualidade.</t>
  </si>
  <si>
    <t>Falta de indepêndencia ou competência do auditor interno</t>
  </si>
  <si>
    <t>Qualidade</t>
  </si>
  <si>
    <t>Karina</t>
  </si>
  <si>
    <t>Oferecer preços maiores que dos concorrentes</t>
  </si>
  <si>
    <t>Falha de atendimento aos segurados</t>
  </si>
  <si>
    <t>Segurado insatisfeito</t>
  </si>
  <si>
    <t>Dificuldade de comunicação com a corretora</t>
  </si>
  <si>
    <t>Demora no processo</t>
  </si>
  <si>
    <t>Segurado querer cancelar ao longo do tempo para reduzir seus custos</t>
  </si>
  <si>
    <t>Perda de segurados</t>
  </si>
  <si>
    <t>Seguro de Vida</t>
  </si>
  <si>
    <t>Edson</t>
  </si>
  <si>
    <t>Imediato</t>
  </si>
  <si>
    <t>Oferecer redução de capital segurado / prêmio no ato da solicitação de cancelamento</t>
  </si>
  <si>
    <t>Realizado</t>
  </si>
  <si>
    <t>Obter documentos dos associados ilegíveis ou inválidos</t>
  </si>
  <si>
    <t>Demora no processo ou processo recusado</t>
  </si>
  <si>
    <t>Utilizar sistemática de apresentação / protocolo de documentos não aceito nos orgãos públicos devido a atualização do sistema ou da legislação relacionada</t>
  </si>
  <si>
    <t>Falha em acesso aos sistemas de orgãos públicos por desatualização cadastral ou fotográfica do associado</t>
  </si>
  <si>
    <t>Solicitar aos associados o certificado digital para uso nos processos</t>
  </si>
  <si>
    <t>Colaboradores do setor</t>
  </si>
  <si>
    <t>Imediato na atividade</t>
  </si>
  <si>
    <t>Falha no atendimento ao associado (demora em atender ou não atendimento)</t>
  </si>
  <si>
    <t>Insatisfação do associado</t>
  </si>
  <si>
    <t>Prejuízo financeiro</t>
  </si>
  <si>
    <t>Retrabalho no processo</t>
  </si>
  <si>
    <t>Movimentação de patrimônio sem comunicação (mudança de local)</t>
  </si>
  <si>
    <t>Subtração ou perda de patrimônio (incluindo roubos e furtos)</t>
  </si>
  <si>
    <t>Perda de identificação do patrimônio (placa de identificação)</t>
  </si>
  <si>
    <t>Perda de controle do patrimônio</t>
  </si>
  <si>
    <t>Prejuízo financeiro. Insatisfação do associado.</t>
  </si>
  <si>
    <t>Adriano</t>
  </si>
  <si>
    <t>Preço do seguro maior que o de concorrentes</t>
  </si>
  <si>
    <t>Perda do segurado</t>
  </si>
  <si>
    <t>Trocar corretora. Diminuir comissão.</t>
  </si>
  <si>
    <t>Seguros auto e RE.</t>
  </si>
  <si>
    <t>Lucia</t>
  </si>
  <si>
    <t>Falha no atendimento ao segurado (atendimento telefonico ou por outros meios)</t>
  </si>
  <si>
    <t>Insatisfação do segurado</t>
  </si>
  <si>
    <t>Dificuldade na comunicação com a corretora ou seguradora</t>
  </si>
  <si>
    <t>Demora ou erro no processo</t>
  </si>
  <si>
    <t>Vender produtos novos para clientes de outros produtos</t>
  </si>
  <si>
    <t>Aumento no número de segurados</t>
  </si>
  <si>
    <t>PROCESSO COMPRAS</t>
  </si>
  <si>
    <t>PROCESSO QUALIDADE</t>
  </si>
  <si>
    <t>PROCESSO TI</t>
  </si>
  <si>
    <t>PROCESSO MÉDICO</t>
  </si>
  <si>
    <t>PROCESSO PRERROGATIVAS INSTITUCIONAIS</t>
  </si>
  <si>
    <t>PROCESSO DROGARIA</t>
  </si>
  <si>
    <t>Insatisfação do associado. Desempenho de outros processos prejudicado.</t>
  </si>
  <si>
    <t>Solicitar maior detalhamento nas solicitações de compras</t>
  </si>
  <si>
    <t>Compras</t>
  </si>
  <si>
    <t>Rodrigo</t>
  </si>
  <si>
    <t>Imediato nas solicitações</t>
  </si>
  <si>
    <t>Dependência de poucos fornecedores</t>
  </si>
  <si>
    <t>Aumento do custo das compras. Atendimento deficiente</t>
  </si>
  <si>
    <t>Imediato nas cotações</t>
  </si>
  <si>
    <t>Material ou serviço entregue com baixa qualidade</t>
  </si>
  <si>
    <t>Homologar e monitorar fornecedores</t>
  </si>
  <si>
    <t>Solicitações de associados não atendidas por falha de comunicação</t>
  </si>
  <si>
    <t>Insatisfação do associado. Retrabalho. Perda financeira.</t>
  </si>
  <si>
    <t>Médico</t>
  </si>
  <si>
    <t>Gledson</t>
  </si>
  <si>
    <t>Inadimplência de associados</t>
  </si>
  <si>
    <t>Perda financeira</t>
  </si>
  <si>
    <t>Insatisfação do associado.</t>
  </si>
  <si>
    <t>Atividades não realizadas por negligência de colaboradores</t>
  </si>
  <si>
    <t>Insatisfação do associado. Atraso no processo. Retrabalho.</t>
  </si>
  <si>
    <t>Planejado</t>
  </si>
  <si>
    <t>Atraso na entrega do fornecedor de medicamentos</t>
  </si>
  <si>
    <t>Drogaria</t>
  </si>
  <si>
    <t>Bruna</t>
  </si>
  <si>
    <t>Fornecedor entregar produtos errados</t>
  </si>
  <si>
    <t>Vender produto errado</t>
  </si>
  <si>
    <t>Insatisfação do associado. Perdas financeiras. Problemas legais.</t>
  </si>
  <si>
    <t>Cliente encomendar medicamento e não apresentar receita correta / válida na retirada.</t>
  </si>
  <si>
    <t>Insatisfação do associado. Perdas financeiras.</t>
  </si>
  <si>
    <t>Solicitar cópia da receita antecipadamente.</t>
  </si>
  <si>
    <t>Perda de medicamento do estoque por data de validade</t>
  </si>
  <si>
    <t>Perdas financeiras.</t>
  </si>
  <si>
    <t>Erro no preenchimento de minutas de contrato</t>
  </si>
  <si>
    <t>Perda de informação ou documento relacionados aos processos.</t>
  </si>
  <si>
    <t>Atraso nos pagamentos. Brecha para não cumprimento das regras do convênio de prerrogativas.</t>
  </si>
  <si>
    <t>Atraso nos pagamentos. Insatisfação dos fornecedores.</t>
  </si>
  <si>
    <t>Associado ficar insatisfeito com aqtuação do advogado contratado</t>
  </si>
  <si>
    <t>Retrabalho. Aumento de carga de trabalho para alterações.</t>
  </si>
  <si>
    <t>Atrasos em processos devido a indisponibilidade de diretores para aprovação de processos.</t>
  </si>
  <si>
    <t>Atraso nos processos. Insatisfação dos associados.</t>
  </si>
  <si>
    <t>Diminuição do desempenho da organização.</t>
  </si>
  <si>
    <t xml:space="preserve">     </t>
  </si>
  <si>
    <t>Perda de informaçõe da associação</t>
  </si>
  <si>
    <t>TI</t>
  </si>
  <si>
    <t>Falha em equipamentos de informática da associação</t>
  </si>
  <si>
    <t>Atraso em outros processos.</t>
  </si>
  <si>
    <t>Falha em sistemas informatizados (Cadastro de associados, Senior e outros)</t>
  </si>
  <si>
    <t>Perda ou dano em equipamentos de associados deixados para manutenção</t>
  </si>
  <si>
    <t>Insatisfação dos associados. Perda financeira.</t>
  </si>
  <si>
    <t>Perda, alteração ou divulgação de informações de associados armazenados em equipamentos deixados para manutenção.</t>
  </si>
  <si>
    <t>Insatisfação dos associados. Problemas judiciais.</t>
  </si>
  <si>
    <t>Realizar backup dos dados de associados em disco criptografado antes de qualquer manutenção.</t>
  </si>
  <si>
    <t>Falha em backup de arquivos e bancos de dados</t>
  </si>
  <si>
    <t>Código: PG17-FO11
Revisão: 6.0
Publicação: 16/10/2024</t>
  </si>
  <si>
    <t>PROCESSO FUNDO DE EMERGÊNCIA</t>
  </si>
  <si>
    <t>PROCESSO HOSPEDAGEM, RECREAÇÃO E LAZER</t>
  </si>
  <si>
    <t>PROCESSO FUNDO DE TURISMO</t>
  </si>
  <si>
    <t>Fundo de emergência</t>
  </si>
  <si>
    <t>Suelen</t>
  </si>
  <si>
    <t>Contínuo</t>
  </si>
  <si>
    <t>Perder prazo de reembolso ao associado</t>
  </si>
  <si>
    <t>N.A.</t>
  </si>
  <si>
    <t>Falta de documentos / diligência dedos associadosnos processos</t>
  </si>
  <si>
    <t>Demora no reembolso. Insatisfação do associado.</t>
  </si>
  <si>
    <t>Processo ser indeferido pela diretoria do fundo.</t>
  </si>
  <si>
    <t>Retrabalho. Insatisfação do associado.</t>
  </si>
  <si>
    <t>Realizar pré análise em relação as regras do fundo</t>
  </si>
  <si>
    <t>Diminuir tempo de processo com uso de ferramentas digitais</t>
  </si>
  <si>
    <t>Satisfação do associado. Agilidade no processo.</t>
  </si>
  <si>
    <t>Falha no entendimento da solicitação do associado</t>
  </si>
  <si>
    <t>Compra /  reserva errada. Insatisfação do associado.</t>
  </si>
  <si>
    <t>Realizar confirmação dos dados por e-mail da reserva, ou assinatura caso presencial.</t>
  </si>
  <si>
    <t>Turismo</t>
  </si>
  <si>
    <t>Juliana</t>
  </si>
  <si>
    <t>Associado enviar informações erradas para solicitações</t>
  </si>
  <si>
    <t>Erro na emissão do voucher pela agência / operadora.</t>
  </si>
  <si>
    <t>Realizar verificação final no formulário de conclusão (FO03 e FO01)</t>
  </si>
  <si>
    <t>Problemas no decorrer das viagens dos associados (cancelamentos, desencontros e outros)</t>
  </si>
  <si>
    <t>Identificar outros produtos e serviços de interessa dos associados ao realizar uma venda / reserva.</t>
  </si>
  <si>
    <t>Satisfação do associado. Aumento das vendas.</t>
  </si>
  <si>
    <t>Organizar esquema de plantão de atendimento para situações de emergências. Trabalhar apenas com agências homologadas.</t>
  </si>
  <si>
    <t>Falha no entendimento das solicitações dos associados (Data, sedes e outros)</t>
  </si>
  <si>
    <t>Reserva errada. Insatisfação do associado.</t>
  </si>
  <si>
    <t>Solicitar inscrições por e-mail. Responder confirmando a inscrição. Divulgar lista de inscritos para impugnação ou validação.</t>
  </si>
  <si>
    <t>Hospedagem, recreação e lazer</t>
  </si>
  <si>
    <t>Cancelamento de reservas por problemas climáticos.</t>
  </si>
  <si>
    <t>Perda financeira. Insatisfação do cliente.</t>
  </si>
  <si>
    <t>Informar e reconfirmar com antecedência as reservas. Oferecer reembolso em casos de cancelamentos.</t>
  </si>
  <si>
    <t>Cancelamento de reserva por motivo da APMP (manutenção ou falhas nas sedes)</t>
  </si>
  <si>
    <t>Adotar sistemática de dar prioridade ao associado prejudicado nos próximos sorteios.</t>
  </si>
  <si>
    <t>Falha nos equipamentos das instalações das sedes (piscina, restaurante e outros)</t>
  </si>
  <si>
    <t>Definir requisitos de cargo / Realizar entrevista por competência / ADD / PDI / Treinamentos Períódicos</t>
  </si>
  <si>
    <t xml:space="preserve">Não aprovação de recursos, por parte da Diretoria, quando identificada sua necessidade </t>
  </si>
  <si>
    <t>imediato</t>
  </si>
  <si>
    <t>Uso de documentos com a versão divergente da versão disponibilizada na Plataforma Senior</t>
  </si>
  <si>
    <t>Reincidência de não conformidades. Falha em melhoria cotínua.</t>
  </si>
  <si>
    <t>Concluído</t>
  </si>
  <si>
    <t>DESCRIÇÃO DO RISCO/OPORTUNIDADE</t>
  </si>
  <si>
    <t>EFEITO DO RISCO/OPORTUNIDADE</t>
  </si>
  <si>
    <t xml:space="preserve">Solicitar semestralmente aos colaboradores que enviem certificados de novos cursos realizados, caso os tenham, melhorando a base de dados do RH, com o cadastro de colaboradores que possuem conhecimentos diferenciados, possibilitando oportunidades para a APMP e colaboradores internos, no sentido destes ultimos, poderem concorrer a outras vagas de emprego internas, promoção na área em que trabalha, aumento de salário, etc.
</t>
  </si>
  <si>
    <t>Aproveitar talentos internos em processos seletivos</t>
  </si>
  <si>
    <t>Fortalecer o desenvolvimento pessoal, institucional e a melhoria contínua das competências.</t>
  </si>
  <si>
    <t>QUANTIDADE</t>
  </si>
  <si>
    <t>PROCESSO CONTRATOS</t>
  </si>
  <si>
    <t>PROCESSO DIRETORIA</t>
  </si>
  <si>
    <t>PROCESSO POUPE TEMPO</t>
  </si>
  <si>
    <t>Comprar/contratar material ou serviço errado</t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</si>
  <si>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Revisão Geral em 07/10/2024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</si>
  <si>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07/10/2024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</si>
  <si>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Revisão Geral - em 08/10/2024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</si>
  <si>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</si>
  <si>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</si>
  <si>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Revisão Geral  em 09/10/2024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</si>
  <si>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09/10/2025</t>
    </r>
  </si>
  <si>
    <r>
      <t>Revisão dos Riscos e Oportunidades:</t>
    </r>
    <r>
      <rPr>
        <sz val="12"/>
        <rFont val="Calibri"/>
        <family val="2"/>
        <scheme val="minor"/>
      </rPr>
      <t xml:space="preserve"> 1.0 -  Revisão Geral</t>
    </r>
    <r>
      <rPr>
        <sz val="11"/>
        <color theme="1"/>
        <rFont val="Calibri"/>
        <family val="2"/>
        <scheme val="minor"/>
      </rPr>
      <t xml:space="preserve">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</si>
  <si>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1.0 - Revisão Geral</t>
    </r>
    <r>
      <rPr>
        <sz val="11"/>
        <color theme="1"/>
        <rFont val="Calibri"/>
        <family val="2"/>
        <scheme val="minor"/>
      </rPr>
      <t xml:space="preserve">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</si>
  <si>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</t>
    </r>
    <r>
      <rPr>
        <sz val="11"/>
        <color theme="1"/>
        <rFont val="Calibri"/>
        <family val="2"/>
        <scheme val="minor"/>
      </rPr>
      <t xml:space="preserve"> -  Revisão Geral em 10/10/2024</t>
    </r>
  </si>
  <si>
    <r>
      <t>Revisão dos Riscos e Oportunidades:</t>
    </r>
    <r>
      <rPr>
        <sz val="12"/>
        <rFont val="Calibri"/>
        <family val="2"/>
        <scheme val="minor"/>
      </rPr>
      <t xml:space="preserve"> 1.0  - Revisão Geral em 11/10/2024</t>
    </r>
  </si>
  <si>
    <t>Revisão dos Riscos e Oportunidades: 1.0  - Revisão Geral em 11/10/2024</t>
  </si>
  <si>
    <t>Revisão dos Riscos e Oportunidades: 1.0  - Revisão Geral em 14/10/2024</t>
  </si>
  <si>
    <t>Nº RISCO/ OPORTUNIDADE</t>
  </si>
  <si>
    <r>
      <t>Revisão dos Riscos e Oportunidades:</t>
    </r>
    <r>
      <rPr>
        <sz val="12"/>
        <rFont val="Calibri"/>
        <family val="2"/>
        <scheme val="minor"/>
      </rPr>
      <t xml:space="preserve"> 2.0  - Inclusão do Risco: 6 em 09/01/2025
Revisão dos Riscos e Oportunidades: 1.0  - Revisão Geral em 11/10/2024</t>
    </r>
    <r>
      <rPr>
        <sz val="11"/>
        <color theme="1"/>
        <rFont val="Calibri"/>
        <family val="2"/>
        <scheme val="minor"/>
      </rPr>
      <t xml:space="preserve">
Revisão dos Riscos e Oportunidades: Revisão do prazo para os Riscos de nº 2 e 5 em 22/07/2025</t>
    </r>
  </si>
  <si>
    <t>Reincidência de não conformidades. Falha em melhoria cotínua. Não atendimento de requisitos normativos.</t>
  </si>
  <si>
    <t>Ocorrência de falhas em processos. Reincidência de não conformidades. Falha em melhoria contínua.</t>
  </si>
  <si>
    <t>Atender promotores/procurados que não são associados</t>
  </si>
  <si>
    <t>Conscientizar por e-mail todos os gestores da importância do uso do sistema de cadastro, para confirmar se o promotor/ procurador é de fato um associado</t>
  </si>
  <si>
    <t>Descumprimento de normas internas. Uso indevido de recursos. Abertura de precedente. Insatisfaçção dos promotores/procuradores que são associados.</t>
  </si>
  <si>
    <t>Poupe Tempo</t>
  </si>
  <si>
    <t>Todas as áreas da APMP</t>
  </si>
  <si>
    <t>1) Comunicação da revisão de documentos por e-mail com aviso de leitura e contato telefônico com o responsável pelo documento;
2) Durante as auditorias internas reforçar com os gestores, a importância de sempre fazerem uso dos documentos que estão disponíveis na Plataforma Senior, pois é neste local onde se encontram os documentos válidos do SGQ.</t>
  </si>
  <si>
    <t>Realizar cotações com 3 ou mais fornecedores.</t>
  </si>
  <si>
    <t>Descontinuidade de atividades relacionadas a gestão da qualidade, devido a mudança de diretoria</t>
  </si>
  <si>
    <t>Dano ao patrimônio (pelo associado, colaborador  ou pelo desgaste) normal/manuseio)</t>
  </si>
  <si>
    <t>Falha em não executar manutenção preventiva no prazo</t>
  </si>
  <si>
    <t>Aumento de falhas inesperadas e paradas não programadas</t>
  </si>
  <si>
    <t>Falta de peças ou materiais de reposição</t>
  </si>
  <si>
    <t>Interrupção prolongada das atividades de manutenção</t>
  </si>
  <si>
    <t xml:space="preserve">Contratação de empresa/técnicos de manutenção sem mão-de-obra capacitada </t>
  </si>
  <si>
    <t>Execução inadequada de procedimentos de segurança</t>
  </si>
  <si>
    <t>Falta de registro das manutenções realizadas</t>
  </si>
  <si>
    <t>Dificuldade em auditorias, perda de histórico e falhas repetitivas</t>
  </si>
  <si>
    <t>Risco de acidentes de trabalho e responsabilidade legal</t>
  </si>
  <si>
    <t>Erros na execução, retrabalho e custos adicionais. Prejuízo financeiro</t>
  </si>
  <si>
    <t>Realizar backup em nuvem, de forma redundante. Contratar empresa especializada para as atividades.</t>
  </si>
  <si>
    <t>Contrato não aprovado/assinado pela diretoria da APMP, antes da realização do serviço</t>
  </si>
  <si>
    <t xml:space="preserve">Perdas financeiras. Insatisfação do associado que fica sem poder fazer uso da Sede. </t>
  </si>
  <si>
    <t xml:space="preserve">Mudanças climáticas podem impactar as Sedes Litorâneas, com inundações que podem ocorrer em cidades vizinhas (ex: São Sebastião) </t>
  </si>
  <si>
    <t>Avisar antecipadamente o associado sobre atrasos. Combinar prazos maiores com os associados.</t>
  </si>
  <si>
    <t>Imediato no ato da encomenda.</t>
  </si>
  <si>
    <t>A avaliação para identificação ou atualização de riscos e oportunidades, ocorrerá:
1) Durante as reuniões de análise crítica da Direção;
2) Quando os gestores dos processos os identificarem e 
3) Durante o planejamento de ações corretivas.</t>
  </si>
  <si>
    <t>Diretoria/ Gestores/ Auditor de Processos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</si>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</sst>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8" x14ac:knownFonts="1">
    <font>
      <sz val="11"/>
      <color theme="1"/>
      <name val="Calibri"/>
      <family val="2"/>
      <scheme val="minor"/>
    </font>
    <font>
      <sz val="8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1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theme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dashed">
        <color indexed="64"/>
      </left>
      <right style="medium">
        <color theme="1"/>
      </right>
      <top style="dashed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medium">
        <color theme="1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theme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12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7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3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8" xfId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vertical="top" wrapText="1"/>
    </xf>
    <xf numFmtId="0" fontId="4" fillId="4" borderId="8" xfId="1" applyFont="1" applyFill="1" applyBorder="1" applyAlignment="1">
      <alignment horizontal="center" vertical="center" wrapText="1"/>
    </xf>
    <xf numFmtId="14" fontId="4" fillId="4" borderId="8" xfId="1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14" fontId="4" fillId="4" borderId="8" xfId="1" applyNumberFormat="1" applyFont="1" applyFill="1" applyBorder="1" applyAlignment="1">
      <alignment horizontal="center" vertical="top" wrapText="1"/>
    </xf>
    <xf numFmtId="0" fontId="5" fillId="4" borderId="8" xfId="1" applyFont="1" applyFill="1" applyBorder="1" applyAlignment="1">
      <alignment vertical="top" wrapText="1"/>
    </xf>
    <xf numFmtId="14" fontId="5" fillId="4" borderId="8" xfId="1" applyNumberFormat="1" applyFont="1" applyFill="1" applyBorder="1" applyAlignment="1">
      <alignment horizontal="center" vertical="top" wrapText="1"/>
    </xf>
    <xf numFmtId="0" fontId="0" fillId="5" borderId="10" xfId="0" applyFill="1" applyBorder="1" applyAlignment="1">
      <alignment horizontal="left" vertical="top" wrapText="1"/>
    </xf>
    <xf numFmtId="0" fontId="0" fillId="6" borderId="11" xfId="0" applyFill="1" applyBorder="1" applyAlignment="1">
      <alignment horizontal="left" vertical="top" wrapText="1"/>
    </xf>
    <xf numFmtId="0" fontId="3" fillId="3" borderId="11" xfId="1" applyFont="1" applyFill="1" applyBorder="1" applyAlignment="1" applyProtection="1">
      <alignment horizontal="center" vertical="top" wrapText="1"/>
      <protection locked="0"/>
    </xf>
    <xf numFmtId="0" fontId="3" fillId="3" borderId="11" xfId="1" applyFont="1" applyFill="1" applyBorder="1" applyAlignment="1">
      <alignment horizontal="center" vertical="top" wrapText="1"/>
    </xf>
    <xf numFmtId="0" fontId="4" fillId="4" borderId="11" xfId="1" applyFont="1" applyFill="1" applyBorder="1" applyAlignment="1">
      <alignment vertical="top" wrapText="1"/>
    </xf>
    <xf numFmtId="14" fontId="4" fillId="4" borderId="11" xfId="1" applyNumberFormat="1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3" borderId="12" xfId="1" applyFont="1" applyFill="1" applyBorder="1" applyAlignment="1">
      <alignment horizontal="center" vertical="top" wrapText="1"/>
    </xf>
    <xf numFmtId="0" fontId="0" fillId="5" borderId="7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3" fillId="3" borderId="8" xfId="1" applyFont="1" applyFill="1" applyBorder="1" applyAlignment="1" applyProtection="1">
      <alignment horizontal="center" vertical="center" wrapText="1"/>
      <protection locked="0"/>
    </xf>
    <xf numFmtId="0" fontId="3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vertical="top" wrapText="1"/>
    </xf>
    <xf numFmtId="14" fontId="6" fillId="4" borderId="8" xfId="1" applyNumberFormat="1" applyFont="1" applyFill="1" applyBorder="1" applyAlignment="1">
      <alignment horizontal="center" vertical="top" wrapText="1"/>
    </xf>
    <xf numFmtId="0" fontId="4" fillId="4" borderId="8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center" vertical="top" wrapText="1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vertical="top" wrapText="1"/>
    </xf>
    <xf numFmtId="14" fontId="0" fillId="4" borderId="8" xfId="1" applyNumberFormat="1" applyFont="1" applyFill="1" applyBorder="1" applyAlignment="1">
      <alignment horizontal="center" vertical="top" wrapText="1"/>
    </xf>
    <xf numFmtId="0" fontId="2" fillId="3" borderId="9" xfId="1" applyFont="1" applyFill="1" applyBorder="1" applyAlignment="1">
      <alignment horizontal="center" vertical="top" wrapText="1"/>
    </xf>
    <xf numFmtId="0" fontId="0" fillId="4" borderId="8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 applyProtection="1">
      <alignment horizontal="center" vertical="center" wrapText="1"/>
      <protection locked="0"/>
    </xf>
    <xf numFmtId="0" fontId="2" fillId="3" borderId="8" xfId="1" applyFont="1" applyFill="1" applyBorder="1" applyAlignment="1">
      <alignment horizontal="center" vertical="center" wrapText="1"/>
    </xf>
    <xf numFmtId="0" fontId="0" fillId="4" borderId="8" xfId="1" applyFont="1" applyFill="1" applyBorder="1" applyAlignment="1">
      <alignment horizontal="center" vertical="center" wrapText="1"/>
    </xf>
    <xf numFmtId="14" fontId="0" fillId="4" borderId="8" xfId="1" applyNumberFormat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top" wrapText="1"/>
    </xf>
    <xf numFmtId="0" fontId="0" fillId="5" borderId="23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left" vertical="top" wrapText="1"/>
    </xf>
    <xf numFmtId="0" fontId="0" fillId="5" borderId="24" xfId="0" applyFill="1" applyBorder="1" applyAlignment="1">
      <alignment horizontal="left" vertical="top" wrapText="1"/>
    </xf>
    <xf numFmtId="0" fontId="0" fillId="6" borderId="23" xfId="0" applyFill="1" applyBorder="1" applyAlignment="1">
      <alignment horizontal="left" vertical="top" wrapText="1"/>
    </xf>
    <xf numFmtId="0" fontId="0" fillId="5" borderId="25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16" fillId="4" borderId="8" xfId="1" applyFont="1" applyFill="1" applyBorder="1" applyAlignment="1">
      <alignment vertical="center" wrapText="1"/>
    </xf>
    <xf numFmtId="0" fontId="16" fillId="4" borderId="8" xfId="1" applyFont="1" applyFill="1" applyBorder="1" applyAlignment="1">
      <alignment horizontal="center" vertical="center" wrapText="1"/>
    </xf>
    <xf numFmtId="14" fontId="16" fillId="4" borderId="8" xfId="1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4" borderId="8" xfId="1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14" fontId="6" fillId="4" borderId="8" xfId="1" applyNumberFormat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17" fillId="4" borderId="8" xfId="1" applyFont="1" applyFill="1" applyBorder="1" applyAlignment="1">
      <alignment vertical="top" wrapText="1"/>
    </xf>
    <xf numFmtId="0" fontId="8" fillId="4" borderId="8" xfId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textRotation="90"/>
    </xf>
    <xf numFmtId="164" fontId="3" fillId="3" borderId="8" xfId="1" applyNumberFormat="1" applyFont="1" applyFill="1" applyBorder="1" applyAlignment="1">
      <alignment horizontal="center" textRotation="90"/>
    </xf>
    <xf numFmtId="164" fontId="3" fillId="3" borderId="5" xfId="1" applyNumberFormat="1" applyFont="1" applyFill="1" applyBorder="1" applyAlignment="1">
      <alignment horizontal="center" textRotation="90" wrapText="1"/>
    </xf>
    <xf numFmtId="0" fontId="7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center" textRotation="90" wrapText="1"/>
    </xf>
    <xf numFmtId="164" fontId="3" fillId="3" borderId="9" xfId="1" applyNumberFormat="1" applyFont="1" applyFill="1" applyBorder="1" applyAlignment="1">
      <alignment horizontal="center" textRotation="90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0" fillId="2" borderId="14" xfId="1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_FP_DESN" xfId="1" xr:uid="{00000000-0005-0000-0000-000001000000}"/>
  </cellStyles>
  <dxfs count="81"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66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66"/>
      <color rgb="FFDE3535"/>
      <color rgb="FF11C2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147638</xdr:colOff>
      <xdr:row>1</xdr:row>
      <xdr:rowOff>77787</xdr:rowOff>
    </xdr:from>
    <xdr:to>
      <xdr:col>2</xdr:col>
      <xdr:colOff>2347</xdr:colOff>
      <xdr:row>1</xdr:row>
      <xdr:rowOff>715327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DCE02-D4E8-45E2-B278-01EFB57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8" y="180975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139701</xdr:colOff>
      <xdr:row>1</xdr:row>
      <xdr:rowOff>77788</xdr:rowOff>
    </xdr:from>
    <xdr:to>
      <xdr:col>2</xdr:col>
      <xdr:colOff>59180</xdr:colOff>
      <xdr:row>1</xdr:row>
      <xdr:rowOff>708978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4CC194-494F-402D-AC77-6C40970D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80976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77788</xdr:rowOff>
    </xdr:from>
    <xdr:to>
      <xdr:col>1</xdr:col>
      <xdr:colOff>1202180</xdr:colOff>
      <xdr:row>1</xdr:row>
      <xdr:rowOff>716598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4F70EE-686B-4870-9484-7898B53D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4" y="180976"/>
          <a:ext cx="1078354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1</xdr:row>
      <xdr:rowOff>52387</xdr:rowOff>
    </xdr:from>
    <xdr:to>
      <xdr:col>1</xdr:col>
      <xdr:colOff>1071562</xdr:colOff>
      <xdr:row>1</xdr:row>
      <xdr:rowOff>731552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17BD0-8DA6-42E1-A709-D9E46BEF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" y="155575"/>
          <a:ext cx="995363" cy="679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53824</xdr:colOff>
      <xdr:row>1</xdr:row>
      <xdr:rowOff>39688</xdr:rowOff>
    </xdr:from>
    <xdr:to>
      <xdr:col>1</xdr:col>
      <xdr:colOff>1069568</xdr:colOff>
      <xdr:row>1</xdr:row>
      <xdr:rowOff>746126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1D2DE-4F5B-43DC-AB1C-3C3AAFDAD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449" y="142876"/>
          <a:ext cx="1015744" cy="706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179389</xdr:colOff>
      <xdr:row>1</xdr:row>
      <xdr:rowOff>93663</xdr:rowOff>
    </xdr:from>
    <xdr:to>
      <xdr:col>1</xdr:col>
      <xdr:colOff>1260283</xdr:colOff>
      <xdr:row>1</xdr:row>
      <xdr:rowOff>728663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F265C-7FC0-49D1-A3B1-5DB102D5D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7" y="196851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139701</xdr:colOff>
      <xdr:row>1</xdr:row>
      <xdr:rowOff>77788</xdr:rowOff>
    </xdr:from>
    <xdr:to>
      <xdr:col>1</xdr:col>
      <xdr:colOff>1220595</xdr:colOff>
      <xdr:row>1</xdr:row>
      <xdr:rowOff>710248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7590A-F52E-4748-A0F6-F0D748C2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39" y="180976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107951</xdr:colOff>
      <xdr:row>1</xdr:row>
      <xdr:rowOff>93663</xdr:rowOff>
    </xdr:from>
    <xdr:to>
      <xdr:col>2</xdr:col>
      <xdr:colOff>123869</xdr:colOff>
      <xdr:row>1</xdr:row>
      <xdr:rowOff>747713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535FB-91EC-4B67-AFD9-28A34AE78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196851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131763</xdr:colOff>
      <xdr:row>1</xdr:row>
      <xdr:rowOff>53976</xdr:rowOff>
    </xdr:from>
    <xdr:to>
      <xdr:col>1</xdr:col>
      <xdr:colOff>1212657</xdr:colOff>
      <xdr:row>1</xdr:row>
      <xdr:rowOff>688976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A3980-45EC-4B98-839B-E4A5D4EF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1" y="157164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155576</xdr:colOff>
      <xdr:row>1</xdr:row>
      <xdr:rowOff>69850</xdr:rowOff>
    </xdr:from>
    <xdr:to>
      <xdr:col>1</xdr:col>
      <xdr:colOff>1233930</xdr:colOff>
      <xdr:row>1</xdr:row>
      <xdr:rowOff>708660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908128-E33D-47B9-B1DC-CA587E54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173038"/>
          <a:ext cx="1078354" cy="6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</xdr:colOff>
      <xdr:row>1</xdr:row>
      <xdr:rowOff>90806</xdr:rowOff>
    </xdr:from>
    <xdr:to>
      <xdr:col>1</xdr:col>
      <xdr:colOff>993775</xdr:colOff>
      <xdr:row>1</xdr:row>
      <xdr:rowOff>723266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56A6A-3541-4AEC-9821-DD33FA2C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" y="186056"/>
          <a:ext cx="915353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60326</xdr:colOff>
      <xdr:row>1</xdr:row>
      <xdr:rowOff>69850</xdr:rowOff>
    </xdr:from>
    <xdr:to>
      <xdr:col>2</xdr:col>
      <xdr:colOff>181859</xdr:colOff>
      <xdr:row>1</xdr:row>
      <xdr:rowOff>761999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4A303-C2CB-4C76-A777-391CEE2BE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6" y="173038"/>
          <a:ext cx="1178173" cy="692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36515</xdr:colOff>
      <xdr:row>1</xdr:row>
      <xdr:rowOff>77788</xdr:rowOff>
    </xdr:from>
    <xdr:to>
      <xdr:col>1</xdr:col>
      <xdr:colOff>1112329</xdr:colOff>
      <xdr:row>1</xdr:row>
      <xdr:rowOff>716598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55D3EE-9E04-43AE-BF42-9501E918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3" y="180976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1</xdr:row>
      <xdr:rowOff>77789</xdr:rowOff>
    </xdr:from>
    <xdr:to>
      <xdr:col>1</xdr:col>
      <xdr:colOff>1153285</xdr:colOff>
      <xdr:row>1</xdr:row>
      <xdr:rowOff>715329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8A9C3F-C05D-47C8-AAB1-E33A1EF5B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6" y="180977"/>
          <a:ext cx="1077084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1</xdr:row>
      <xdr:rowOff>85726</xdr:rowOff>
    </xdr:from>
    <xdr:to>
      <xdr:col>1</xdr:col>
      <xdr:colOff>1184400</xdr:colOff>
      <xdr:row>1</xdr:row>
      <xdr:rowOff>720726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7E5EBD-4D3A-40A8-9916-49A188E9B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88914"/>
          <a:ext cx="1080894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150178</xdr:colOff>
      <xdr:row>1</xdr:row>
      <xdr:rowOff>60643</xdr:rowOff>
    </xdr:from>
    <xdr:to>
      <xdr:col>1</xdr:col>
      <xdr:colOff>1218372</xdr:colOff>
      <xdr:row>1</xdr:row>
      <xdr:rowOff>705803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E974DB-3BA0-4ACE-A264-A10F7ECE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28" y="162243"/>
          <a:ext cx="1068194" cy="648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150178</xdr:colOff>
      <xdr:row>1</xdr:row>
      <xdr:rowOff>60643</xdr:rowOff>
    </xdr:from>
    <xdr:to>
      <xdr:col>2</xdr:col>
      <xdr:colOff>51559</xdr:colOff>
      <xdr:row>1</xdr:row>
      <xdr:rowOff>709613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161410-7AD0-4D39-8E05-A6B197B4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803" y="163831"/>
          <a:ext cx="1068194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14D2-C995-4117-A185-FB4E30218F65}">
  <dimension ref="B1:O22"/>
  <sheetViews>
    <sheetView showGridLines="0" topLeftCell="D3" zoomScale="80" zoomScaleNormal="80" workbookViewId="0">
      <selection activeCell="D9" sqref="D9"/>
    </sheetView>
  </sheetViews>
  <sheetFormatPr defaultColWidth="20" defaultRowHeight="14.5" x14ac:dyDescent="0.35"/>
  <cols>
    <col min="1" max="1" width="7.1796875" style="1" customWidth="1"/>
    <col min="2" max="2" width="17.45312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29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95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5.5" customHeight="1" thickBot="1" x14ac:dyDescent="0.4">
      <c r="B3" s="77" t="s">
        <v>207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s="2" customFormat="1" ht="18" customHeight="1" x14ac:dyDescent="0.4">
      <c r="B4" s="75" t="s">
        <v>220</v>
      </c>
      <c r="C4" s="86" t="s">
        <v>197</v>
      </c>
      <c r="D4" s="88" t="s">
        <v>198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87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87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31.5" customHeight="1" x14ac:dyDescent="0.35">
      <c r="B7" s="59">
        <v>1</v>
      </c>
      <c r="C7" s="3" t="s">
        <v>206</v>
      </c>
      <c r="D7" s="4" t="s">
        <v>101</v>
      </c>
      <c r="E7" s="5">
        <v>2</v>
      </c>
      <c r="F7" s="6">
        <v>2</v>
      </c>
      <c r="G7" s="6">
        <f>E7*F7</f>
        <v>4</v>
      </c>
      <c r="H7" s="7" t="s">
        <v>102</v>
      </c>
      <c r="I7" s="7" t="s">
        <v>103</v>
      </c>
      <c r="J7" s="7" t="s">
        <v>104</v>
      </c>
      <c r="K7" s="13" t="s">
        <v>105</v>
      </c>
      <c r="L7" s="12" t="s">
        <v>7</v>
      </c>
      <c r="M7" s="5">
        <v>1</v>
      </c>
      <c r="N7" s="6">
        <v>2</v>
      </c>
      <c r="O7" s="11">
        <f>M7*N7</f>
        <v>2</v>
      </c>
    </row>
    <row r="8" spans="2:15" ht="31" customHeight="1" x14ac:dyDescent="0.35">
      <c r="B8" s="59">
        <v>2</v>
      </c>
      <c r="C8" s="3" t="s">
        <v>106</v>
      </c>
      <c r="D8" s="4" t="s">
        <v>107</v>
      </c>
      <c r="E8" s="5">
        <v>3</v>
      </c>
      <c r="F8" s="6">
        <v>2</v>
      </c>
      <c r="G8" s="6">
        <f t="shared" ref="G8:G22" si="0">E8*F8</f>
        <v>6</v>
      </c>
      <c r="H8" s="32" t="s">
        <v>230</v>
      </c>
      <c r="I8" s="7" t="s">
        <v>103</v>
      </c>
      <c r="J8" s="7" t="s">
        <v>104</v>
      </c>
      <c r="K8" s="13" t="s">
        <v>108</v>
      </c>
      <c r="L8" s="12" t="s">
        <v>7</v>
      </c>
      <c r="M8" s="5">
        <v>1</v>
      </c>
      <c r="N8" s="6">
        <v>2</v>
      </c>
      <c r="O8" s="11">
        <f t="shared" ref="O8:O22" si="1">M8*N8</f>
        <v>2</v>
      </c>
    </row>
    <row r="9" spans="2:15" ht="33" customHeight="1" x14ac:dyDescent="0.35">
      <c r="B9" s="59">
        <v>3</v>
      </c>
      <c r="C9" s="24" t="s">
        <v>109</v>
      </c>
      <c r="D9" s="4" t="s">
        <v>101</v>
      </c>
      <c r="E9" s="26">
        <v>2</v>
      </c>
      <c r="F9" s="27">
        <v>3</v>
      </c>
      <c r="G9" s="27">
        <f t="shared" si="0"/>
        <v>6</v>
      </c>
      <c r="H9" s="7" t="s">
        <v>110</v>
      </c>
      <c r="I9" s="7" t="s">
        <v>103</v>
      </c>
      <c r="J9" s="7" t="s">
        <v>104</v>
      </c>
      <c r="K9" s="13" t="s">
        <v>108</v>
      </c>
      <c r="L9" s="12" t="s">
        <v>7</v>
      </c>
      <c r="M9" s="26">
        <v>1</v>
      </c>
      <c r="N9" s="27">
        <v>3</v>
      </c>
      <c r="O9" s="29">
        <f t="shared" si="1"/>
        <v>3</v>
      </c>
    </row>
    <row r="10" spans="2:15" x14ac:dyDescent="0.35">
      <c r="B10" s="59"/>
      <c r="C10" s="24"/>
      <c r="D10" s="4"/>
      <c r="E10" s="26"/>
      <c r="F10" s="27"/>
      <c r="G10" s="27">
        <f t="shared" si="0"/>
        <v>0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5">
      <c r="B11" s="59"/>
      <c r="C11" s="3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9"/>
      <c r="C12" s="3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9"/>
      <c r="C13" s="3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9"/>
      <c r="C14" s="3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9"/>
      <c r="C15" s="3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9"/>
      <c r="C16" s="3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9"/>
      <c r="C17" s="3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9"/>
      <c r="C18" s="3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9"/>
      <c r="C19" s="3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9"/>
      <c r="C20" s="3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9"/>
      <c r="C21" s="3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60"/>
      <c r="C22" s="16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H5:H6"/>
    <mergeCell ref="I5:I6"/>
    <mergeCell ref="J5:J6"/>
    <mergeCell ref="B4:B6"/>
    <mergeCell ref="B3:O3"/>
    <mergeCell ref="C2:L2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</mergeCells>
  <conditionalFormatting sqref="G7:G22">
    <cfRule type="cellIs" dxfId="80" priority="4" operator="between">
      <formula>7</formula>
      <formula>9</formula>
    </cfRule>
    <cfRule type="cellIs" dxfId="79" priority="5" operator="between">
      <formula>4</formula>
      <formula>6</formula>
    </cfRule>
    <cfRule type="cellIs" dxfId="78" priority="6" operator="between">
      <formula>1</formula>
      <formula>3</formula>
    </cfRule>
  </conditionalFormatting>
  <conditionalFormatting sqref="O7:O22">
    <cfRule type="cellIs" dxfId="77" priority="1" operator="between">
      <formula>7</formula>
      <formula>9</formula>
    </cfRule>
    <cfRule type="cellIs" dxfId="76" priority="2" operator="between">
      <formula>4</formula>
      <formula>6</formula>
    </cfRule>
    <cfRule type="cellIs" dxfId="75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9FF25983-52A3-476D-9E68-6496786050C2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E92C9D55-B82D-4E69-A308-6F5A3FF2E081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84385-ECBA-49B2-9030-38346E05CAA6}">
  <dimension ref="B1:O21"/>
  <sheetViews>
    <sheetView showGridLines="0" topLeftCell="C6" zoomScale="80" zoomScaleNormal="80" workbookViewId="0">
      <selection activeCell="P10" sqref="P10"/>
    </sheetView>
  </sheetViews>
  <sheetFormatPr defaultColWidth="20" defaultRowHeight="14.5" x14ac:dyDescent="0.35"/>
  <cols>
    <col min="1" max="1" width="5.1796875" style="1" customWidth="1"/>
    <col min="2" max="2" width="16.45312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46.8164062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205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40" customHeight="1" thickBot="1" x14ac:dyDescent="0.4">
      <c r="B3" s="77" t="s">
        <v>215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29" x14ac:dyDescent="0.35">
      <c r="B7" s="57">
        <v>1</v>
      </c>
      <c r="C7" s="52" t="s">
        <v>67</v>
      </c>
      <c r="D7" s="4" t="s">
        <v>68</v>
      </c>
      <c r="E7" s="5">
        <v>1</v>
      </c>
      <c r="F7" s="6">
        <v>2</v>
      </c>
      <c r="G7" s="6">
        <f>E7*F7</f>
        <v>2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58" x14ac:dyDescent="0.35">
      <c r="B8" s="57">
        <v>2</v>
      </c>
      <c r="C8" s="52" t="s">
        <v>69</v>
      </c>
      <c r="D8" s="4" t="s">
        <v>59</v>
      </c>
      <c r="E8" s="5">
        <v>1</v>
      </c>
      <c r="F8" s="6">
        <v>2</v>
      </c>
      <c r="G8" s="6">
        <f t="shared" ref="G8:G21" si="0">E8*F8</f>
        <v>2</v>
      </c>
      <c r="H8" s="32" t="s">
        <v>14</v>
      </c>
      <c r="I8" s="30"/>
      <c r="J8" s="30"/>
      <c r="K8" s="31"/>
      <c r="L8" s="12"/>
      <c r="M8" s="5"/>
      <c r="N8" s="6"/>
      <c r="O8" s="11">
        <f t="shared" ref="O8:O21" si="1">M8*N8</f>
        <v>0</v>
      </c>
    </row>
    <row r="9" spans="2:15" ht="43.5" x14ac:dyDescent="0.35">
      <c r="B9" s="57">
        <v>3</v>
      </c>
      <c r="C9" s="51" t="s">
        <v>70</v>
      </c>
      <c r="D9" s="4" t="s">
        <v>59</v>
      </c>
      <c r="E9" s="26">
        <v>2</v>
      </c>
      <c r="F9" s="27">
        <v>2</v>
      </c>
      <c r="G9" s="27">
        <f t="shared" si="0"/>
        <v>4</v>
      </c>
      <c r="H9" s="7" t="s">
        <v>71</v>
      </c>
      <c r="I9" s="8" t="s">
        <v>227</v>
      </c>
      <c r="J9" s="8" t="s">
        <v>72</v>
      </c>
      <c r="K9" s="9" t="s">
        <v>73</v>
      </c>
      <c r="L9" s="10" t="s">
        <v>7</v>
      </c>
      <c r="M9" s="26">
        <v>1</v>
      </c>
      <c r="N9" s="27">
        <v>2</v>
      </c>
      <c r="O9" s="29">
        <f t="shared" si="1"/>
        <v>2</v>
      </c>
    </row>
    <row r="10" spans="2:15" ht="29" x14ac:dyDescent="0.35">
      <c r="B10" s="57">
        <v>4</v>
      </c>
      <c r="C10" s="51" t="s">
        <v>74</v>
      </c>
      <c r="D10" s="4" t="s">
        <v>75</v>
      </c>
      <c r="E10" s="26">
        <v>1</v>
      </c>
      <c r="F10" s="27">
        <v>3</v>
      </c>
      <c r="G10" s="27">
        <f t="shared" si="0"/>
        <v>3</v>
      </c>
      <c r="H10" s="7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56" x14ac:dyDescent="0.35">
      <c r="B11" s="57">
        <v>6</v>
      </c>
      <c r="C11" s="52" t="s">
        <v>224</v>
      </c>
      <c r="D11" s="4" t="s">
        <v>226</v>
      </c>
      <c r="E11" s="5">
        <v>2</v>
      </c>
      <c r="F11" s="6">
        <v>2</v>
      </c>
      <c r="G11" s="6">
        <f t="shared" si="0"/>
        <v>4</v>
      </c>
      <c r="H11" s="7" t="s">
        <v>225</v>
      </c>
      <c r="I11" s="7" t="s">
        <v>227</v>
      </c>
      <c r="J11" s="7" t="s">
        <v>72</v>
      </c>
      <c r="K11" s="13">
        <v>45915</v>
      </c>
      <c r="L11" s="12" t="s">
        <v>7</v>
      </c>
      <c r="M11" s="5">
        <v>1</v>
      </c>
      <c r="N11" s="6">
        <v>1</v>
      </c>
      <c r="O11" s="11">
        <f t="shared" si="1"/>
        <v>1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ht="15" thickBot="1" x14ac:dyDescent="0.4">
      <c r="B21" s="58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2"/>
      <c r="M21" s="18"/>
      <c r="N21" s="19"/>
      <c r="O21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21 O7:O21">
    <cfRule type="cellIs" dxfId="41" priority="4" operator="between">
      <formula>7</formula>
      <formula>9</formula>
    </cfRule>
    <cfRule type="cellIs" dxfId="40" priority="5" operator="between">
      <formula>4</formula>
      <formula>6</formula>
    </cfRule>
    <cfRule type="cellIs" dxfId="39" priority="6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E7:E21 M7:M21" xr:uid="{1F97C29E-24EA-4EC6-902B-1BAF8FAAD211}">
      <formula1>"1, 2, 3"</formula1>
    </dataValidation>
    <dataValidation type="list" allowBlank="1" showInputMessage="1" showErrorMessage="1" promptTitle="SEVERIDADE" prompt="Deve ser definido um valor representando baixo (1), médio (2) ou alto (3)" sqref="F7:F21 N7:N21" xr:uid="{3A0C1B5C-6E50-4C31-9ECC-D013A194A2A5}">
      <formula1>"1, 2, 3"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D653-4AAA-4930-BD6A-A20698AC1F62}">
  <dimension ref="B1:O22"/>
  <sheetViews>
    <sheetView showGridLines="0" topLeftCell="A2" zoomScale="80" zoomScaleNormal="80" workbookViewId="0">
      <selection activeCell="B4" sqref="B4:B6"/>
    </sheetView>
  </sheetViews>
  <sheetFormatPr defaultColWidth="20" defaultRowHeight="14.5" x14ac:dyDescent="0.35"/>
  <cols>
    <col min="1" max="1" width="7.36328125" style="1" customWidth="1"/>
    <col min="2" max="2" width="18.81640625" style="1" customWidth="1"/>
    <col min="3" max="3" width="38.81640625" style="1" customWidth="1"/>
    <col min="4" max="4" width="48.453125" style="1" customWidth="1"/>
    <col min="5" max="5" width="6.1796875" bestFit="1" customWidth="1"/>
    <col min="6" max="7" width="7.1796875" bestFit="1" customWidth="1"/>
    <col min="8" max="8" width="29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99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5.5" customHeight="1" thickBot="1" x14ac:dyDescent="0.4">
      <c r="B3" s="77" t="s">
        <v>216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32" customHeight="1" x14ac:dyDescent="0.35">
      <c r="B7" s="57">
        <v>1</v>
      </c>
      <c r="C7" s="52" t="s">
        <v>132</v>
      </c>
      <c r="D7" s="4" t="s">
        <v>134</v>
      </c>
      <c r="E7" s="5">
        <v>1</v>
      </c>
      <c r="F7" s="6">
        <v>3</v>
      </c>
      <c r="G7" s="6">
        <f>E7*F7</f>
        <v>3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29" x14ac:dyDescent="0.35">
      <c r="B8" s="57">
        <v>2</v>
      </c>
      <c r="C8" s="52" t="s">
        <v>133</v>
      </c>
      <c r="D8" s="4" t="s">
        <v>135</v>
      </c>
      <c r="E8" s="5">
        <v>1</v>
      </c>
      <c r="F8" s="6">
        <v>2</v>
      </c>
      <c r="G8" s="6">
        <f t="shared" ref="G8:G22" si="0">E8*F8</f>
        <v>2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34" customHeight="1" x14ac:dyDescent="0.35">
      <c r="B9" s="57">
        <v>3</v>
      </c>
      <c r="C9" s="51" t="s">
        <v>136</v>
      </c>
      <c r="D9" s="4" t="s">
        <v>137</v>
      </c>
      <c r="E9" s="26">
        <v>1</v>
      </c>
      <c r="F9" s="27">
        <v>2</v>
      </c>
      <c r="G9" s="27">
        <f t="shared" si="0"/>
        <v>2</v>
      </c>
      <c r="H9" s="28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x14ac:dyDescent="0.35">
      <c r="B10" s="57"/>
      <c r="C10" s="51"/>
      <c r="D10" s="4"/>
      <c r="E10" s="26"/>
      <c r="F10" s="27"/>
      <c r="G10" s="27">
        <f t="shared" si="0"/>
        <v>0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22">
    <cfRule type="cellIs" dxfId="38" priority="4" operator="between">
      <formula>7</formula>
      <formula>9</formula>
    </cfRule>
    <cfRule type="cellIs" dxfId="37" priority="5" operator="between">
      <formula>4</formula>
      <formula>6</formula>
    </cfRule>
    <cfRule type="cellIs" dxfId="36" priority="6" operator="between">
      <formula>1</formula>
      <formula>3</formula>
    </cfRule>
  </conditionalFormatting>
  <conditionalFormatting sqref="O7:O22">
    <cfRule type="cellIs" dxfId="35" priority="1" operator="between">
      <formula>7</formula>
      <formula>9</formula>
    </cfRule>
    <cfRule type="cellIs" dxfId="34" priority="2" operator="between">
      <formula>4</formula>
      <formula>6</formula>
    </cfRule>
    <cfRule type="cellIs" dxfId="33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41AA647E-71C0-4373-94DA-1635ADDCE6CB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63E973B3-6929-4CC7-8300-76909A26DE13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EDF7-AD08-4CED-8C9B-41DAC780505F}">
  <dimension ref="B1:O22"/>
  <sheetViews>
    <sheetView showGridLines="0" topLeftCell="A6" zoomScale="80" zoomScaleNormal="80" workbookViewId="0">
      <selection activeCell="K7" sqref="K7"/>
    </sheetView>
  </sheetViews>
  <sheetFormatPr defaultColWidth="20" defaultRowHeight="14.5" x14ac:dyDescent="0.35"/>
  <cols>
    <col min="1" max="1" width="5.36328125" style="1" customWidth="1"/>
    <col min="2" max="2" width="19.08984375" style="1" customWidth="1"/>
    <col min="3" max="3" width="38.81640625" style="1" customWidth="1"/>
    <col min="4" max="4" width="40.1796875" style="1" customWidth="1"/>
    <col min="5" max="5" width="6.1796875" bestFit="1" customWidth="1"/>
    <col min="6" max="7" width="7.1796875" bestFit="1" customWidth="1"/>
    <col min="8" max="8" width="55.1796875" customWidth="1"/>
    <col min="9" max="9" width="19.1796875" customWidth="1"/>
    <col min="10" max="10" width="15.81640625" customWidth="1"/>
    <col min="11" max="11" width="14.81640625" customWidth="1"/>
    <col min="12" max="12" width="17.1796875" style="1" customWidth="1"/>
    <col min="13" max="13" width="7.453125" customWidth="1"/>
    <col min="14" max="14" width="8.1796875" customWidth="1"/>
    <col min="15" max="15" width="8.4531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36</v>
      </c>
      <c r="D2" s="101"/>
      <c r="E2" s="101"/>
      <c r="F2" s="101"/>
      <c r="G2" s="101"/>
      <c r="H2" s="101"/>
      <c r="I2" s="101"/>
      <c r="J2" s="101"/>
      <c r="K2" s="101"/>
      <c r="L2" s="114"/>
      <c r="M2" s="83" t="s">
        <v>153</v>
      </c>
      <c r="N2" s="84"/>
      <c r="O2" s="85"/>
    </row>
    <row r="3" spans="2:15" ht="66" customHeight="1" thickBot="1" x14ac:dyDescent="0.4">
      <c r="B3" s="77" t="s">
        <v>221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s="2" customFormat="1" ht="18" customHeight="1" x14ac:dyDescent="0.4">
      <c r="B4" s="75" t="s">
        <v>220</v>
      </c>
      <c r="C4" s="104" t="s">
        <v>197</v>
      </c>
      <c r="D4" s="88" t="s">
        <v>198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34.75" customHeight="1" x14ac:dyDescent="0.35">
      <c r="B7" s="57">
        <v>1</v>
      </c>
      <c r="C7" s="51" t="s">
        <v>23</v>
      </c>
      <c r="D7" s="25" t="s">
        <v>28</v>
      </c>
      <c r="E7" s="26">
        <v>3</v>
      </c>
      <c r="F7" s="27">
        <v>3</v>
      </c>
      <c r="G7" s="27">
        <f>E7*F7</f>
        <v>9</v>
      </c>
      <c r="H7" s="65" t="s">
        <v>191</v>
      </c>
      <c r="I7" s="66" t="s">
        <v>33</v>
      </c>
      <c r="J7" s="66" t="s">
        <v>35</v>
      </c>
      <c r="K7" s="67" t="s">
        <v>159</v>
      </c>
      <c r="L7" s="68" t="s">
        <v>7</v>
      </c>
      <c r="M7" s="40">
        <v>1</v>
      </c>
      <c r="N7" s="41">
        <v>3</v>
      </c>
      <c r="O7" s="44">
        <f>M7*N7</f>
        <v>3</v>
      </c>
    </row>
    <row r="8" spans="2:15" ht="29" x14ac:dyDescent="0.35">
      <c r="B8" s="57">
        <v>2</v>
      </c>
      <c r="C8" s="51" t="s">
        <v>24</v>
      </c>
      <c r="D8" s="25" t="s">
        <v>29</v>
      </c>
      <c r="E8" s="26">
        <v>1</v>
      </c>
      <c r="F8" s="27">
        <v>3</v>
      </c>
      <c r="G8" s="27">
        <f t="shared" ref="G8:G22" si="0">E8*F8</f>
        <v>3</v>
      </c>
      <c r="H8" s="65" t="s">
        <v>14</v>
      </c>
      <c r="I8" s="66"/>
      <c r="J8" s="66"/>
      <c r="K8" s="67"/>
      <c r="L8" s="68"/>
      <c r="M8" s="40"/>
      <c r="N8" s="41"/>
      <c r="O8" s="44"/>
    </row>
    <row r="9" spans="2:15" ht="29" x14ac:dyDescent="0.35">
      <c r="B9" s="57">
        <v>3</v>
      </c>
      <c r="C9" s="51" t="s">
        <v>25</v>
      </c>
      <c r="D9" s="25" t="s">
        <v>30</v>
      </c>
      <c r="E9" s="26">
        <v>2</v>
      </c>
      <c r="F9" s="27">
        <v>3</v>
      </c>
      <c r="G9" s="27">
        <f t="shared" si="0"/>
        <v>6</v>
      </c>
      <c r="H9" s="65" t="s">
        <v>32</v>
      </c>
      <c r="I9" s="66" t="s">
        <v>33</v>
      </c>
      <c r="J9" s="66" t="s">
        <v>35</v>
      </c>
      <c r="K9" s="67" t="s">
        <v>159</v>
      </c>
      <c r="L9" s="68" t="s">
        <v>7</v>
      </c>
      <c r="M9" s="40">
        <v>1</v>
      </c>
      <c r="N9" s="41">
        <v>3</v>
      </c>
      <c r="O9" s="44">
        <f t="shared" ref="O9:O22" si="1">M9*N9</f>
        <v>3</v>
      </c>
    </row>
    <row r="10" spans="2:15" ht="31.75" customHeight="1" x14ac:dyDescent="0.35">
      <c r="B10" s="57">
        <v>4</v>
      </c>
      <c r="C10" s="51" t="s">
        <v>26</v>
      </c>
      <c r="D10" s="25" t="s">
        <v>31</v>
      </c>
      <c r="E10" s="26">
        <v>1</v>
      </c>
      <c r="F10" s="27">
        <v>3</v>
      </c>
      <c r="G10" s="27">
        <f t="shared" si="0"/>
        <v>3</v>
      </c>
      <c r="H10" s="65" t="s">
        <v>14</v>
      </c>
      <c r="I10" s="66"/>
      <c r="J10" s="66"/>
      <c r="K10" s="67"/>
      <c r="L10" s="68"/>
      <c r="M10" s="40"/>
      <c r="N10" s="41"/>
      <c r="O10" s="44"/>
    </row>
    <row r="11" spans="2:15" ht="33" customHeight="1" x14ac:dyDescent="0.35">
      <c r="B11" s="57">
        <v>5</v>
      </c>
      <c r="C11" s="51" t="s">
        <v>27</v>
      </c>
      <c r="D11" s="25" t="s">
        <v>31</v>
      </c>
      <c r="E11" s="26">
        <v>3</v>
      </c>
      <c r="F11" s="27">
        <v>2</v>
      </c>
      <c r="G11" s="27">
        <f t="shared" si="0"/>
        <v>6</v>
      </c>
      <c r="H11" s="65" t="s">
        <v>34</v>
      </c>
      <c r="I11" s="66" t="s">
        <v>33</v>
      </c>
      <c r="J11" s="66" t="s">
        <v>35</v>
      </c>
      <c r="K11" s="67">
        <v>46023</v>
      </c>
      <c r="L11" s="68" t="s">
        <v>39</v>
      </c>
      <c r="M11" s="40"/>
      <c r="N11" s="41"/>
      <c r="O11" s="44"/>
    </row>
    <row r="12" spans="2:15" ht="114.5" customHeight="1" x14ac:dyDescent="0.35">
      <c r="B12" s="57">
        <v>6</v>
      </c>
      <c r="C12" s="52" t="s">
        <v>200</v>
      </c>
      <c r="D12" s="54" t="s">
        <v>201</v>
      </c>
      <c r="E12" s="5">
        <v>2</v>
      </c>
      <c r="F12" s="6">
        <v>3</v>
      </c>
      <c r="G12" s="6">
        <f t="shared" si="0"/>
        <v>6</v>
      </c>
      <c r="H12" s="69" t="s">
        <v>199</v>
      </c>
      <c r="I12" s="66" t="s">
        <v>33</v>
      </c>
      <c r="J12" s="66" t="s">
        <v>35</v>
      </c>
      <c r="K12" s="67" t="s">
        <v>159</v>
      </c>
      <c r="L12" s="68" t="s">
        <v>7</v>
      </c>
      <c r="M12" s="34">
        <v>1</v>
      </c>
      <c r="N12" s="35">
        <v>3</v>
      </c>
      <c r="O12" s="38">
        <f t="shared" si="1"/>
        <v>3</v>
      </c>
    </row>
    <row r="13" spans="2:15" ht="26" customHeight="1" x14ac:dyDescent="0.35">
      <c r="B13" s="57"/>
      <c r="C13" s="52"/>
      <c r="D13" s="54"/>
      <c r="E13" s="5"/>
      <c r="F13" s="6"/>
      <c r="G13" s="6"/>
      <c r="H13" s="73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M4:M6"/>
    <mergeCell ref="M2:O2"/>
    <mergeCell ref="N4:N6"/>
    <mergeCell ref="O4:O6"/>
    <mergeCell ref="C2:L2"/>
    <mergeCell ref="H5:H6"/>
    <mergeCell ref="I5:I6"/>
    <mergeCell ref="J5:J6"/>
    <mergeCell ref="K5:K6"/>
    <mergeCell ref="B3:O3"/>
    <mergeCell ref="B4:B6"/>
    <mergeCell ref="C4:C6"/>
    <mergeCell ref="D4:D6"/>
    <mergeCell ref="E4:E6"/>
    <mergeCell ref="F4:F6"/>
    <mergeCell ref="G4:G6"/>
    <mergeCell ref="H4:K4"/>
    <mergeCell ref="L4:L6"/>
  </mergeCells>
  <conditionalFormatting sqref="G7:G22">
    <cfRule type="cellIs" dxfId="32" priority="4" operator="between">
      <formula>7</formula>
      <formula>9</formula>
    </cfRule>
    <cfRule type="cellIs" dxfId="31" priority="5" operator="between">
      <formula>4</formula>
      <formula>6</formula>
    </cfRule>
    <cfRule type="cellIs" dxfId="30" priority="6" operator="between">
      <formula>1</formula>
      <formula>3</formula>
    </cfRule>
  </conditionalFormatting>
  <conditionalFormatting sqref="O7:O22">
    <cfRule type="cellIs" dxfId="29" priority="1" operator="between">
      <formula>7</formula>
      <formula>9</formula>
    </cfRule>
    <cfRule type="cellIs" dxfId="28" priority="2" operator="between">
      <formula>4</formula>
      <formula>6</formula>
    </cfRule>
    <cfRule type="cellIs" dxfId="27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22 N7:N22" xr:uid="{3E720C8C-545E-4A2A-AF91-ACED31E6578E}">
      <formula1>"1, 2, 3"</formula1>
    </dataValidation>
    <dataValidation type="list" allowBlank="1" showInputMessage="1" showErrorMessage="1" promptTitle="PROBABILIDADE" prompt="Deve ser definido um valor representando baixo (1), médio (2) ou alto (3)" sqref="E7:E22 M7:M22" xr:uid="{AD3B9B76-5055-4026-A8BC-DF034A5AC5A9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3D741-BF7E-46CB-BBEC-41690E04DE7E}">
  <dimension ref="B1:O20"/>
  <sheetViews>
    <sheetView showGridLines="0" topLeftCell="A6" zoomScale="80" zoomScaleNormal="80" workbookViewId="0">
      <selection activeCell="C2" sqref="C2:L2"/>
    </sheetView>
  </sheetViews>
  <sheetFormatPr defaultColWidth="20" defaultRowHeight="14.5" x14ac:dyDescent="0.35"/>
  <cols>
    <col min="1" max="1" width="6.1796875" style="1" customWidth="1"/>
    <col min="2" max="2" width="15.54296875" style="1" customWidth="1"/>
    <col min="3" max="3" width="33.81640625" style="1" customWidth="1"/>
    <col min="4" max="4" width="43.08984375" style="1" customWidth="1"/>
    <col min="5" max="5" width="6.1796875" bestFit="1" customWidth="1"/>
    <col min="6" max="7" width="7.1796875" bestFit="1" customWidth="1"/>
    <col min="8" max="8" width="45.1796875" customWidth="1"/>
    <col min="9" max="9" width="20.81640625" customWidth="1"/>
    <col min="10" max="10" width="15.1796875" customWidth="1"/>
    <col min="11" max="11" width="14.54296875" customWidth="1"/>
    <col min="12" max="12" width="14.54296875" style="1" customWidth="1"/>
    <col min="13" max="14" width="6.1796875" bestFit="1" customWidth="1"/>
    <col min="15" max="15" width="8.63281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96</v>
      </c>
      <c r="D2" s="101"/>
      <c r="E2" s="101"/>
      <c r="F2" s="101"/>
      <c r="G2" s="101"/>
      <c r="H2" s="101"/>
      <c r="I2" s="101"/>
      <c r="J2" s="101"/>
      <c r="K2" s="101"/>
      <c r="L2" s="114"/>
      <c r="M2" s="118" t="s">
        <v>153</v>
      </c>
      <c r="N2" s="119"/>
      <c r="O2" s="120"/>
    </row>
    <row r="3" spans="2:15" ht="32" customHeight="1" thickBot="1" x14ac:dyDescent="0.4">
      <c r="B3" s="115" t="s">
        <v>217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3.5" customHeight="1" x14ac:dyDescent="0.35">
      <c r="B7" s="46">
        <v>1</v>
      </c>
      <c r="C7" s="48" t="s">
        <v>43</v>
      </c>
      <c r="D7" s="4" t="s">
        <v>222</v>
      </c>
      <c r="E7" s="5">
        <v>2</v>
      </c>
      <c r="F7" s="6">
        <v>3</v>
      </c>
      <c r="G7" s="6">
        <f>E7*F7</f>
        <v>6</v>
      </c>
      <c r="H7" s="7"/>
      <c r="I7" s="33"/>
      <c r="J7" s="7"/>
      <c r="K7" s="13"/>
      <c r="L7" s="12"/>
      <c r="M7" s="5">
        <v>3</v>
      </c>
      <c r="N7" s="6">
        <v>1</v>
      </c>
      <c r="O7" s="11">
        <f>M7*N7</f>
        <v>3</v>
      </c>
    </row>
    <row r="8" spans="2:15" ht="29" x14ac:dyDescent="0.35">
      <c r="B8" s="46">
        <v>2</v>
      </c>
      <c r="C8" s="48" t="s">
        <v>44</v>
      </c>
      <c r="D8" s="4" t="s">
        <v>195</v>
      </c>
      <c r="E8" s="5">
        <v>2</v>
      </c>
      <c r="F8" s="6">
        <v>2</v>
      </c>
      <c r="G8" s="6">
        <f t="shared" ref="G8:G20" si="0">E8*F8</f>
        <v>4</v>
      </c>
      <c r="H8" s="32"/>
      <c r="I8" s="30"/>
      <c r="J8" s="30"/>
      <c r="K8" s="31"/>
      <c r="L8" s="12"/>
      <c r="M8" s="5"/>
      <c r="N8" s="6"/>
      <c r="O8" s="11">
        <f t="shared" ref="O8:O20" si="1">M8*N8</f>
        <v>0</v>
      </c>
    </row>
    <row r="9" spans="2:15" ht="29" x14ac:dyDescent="0.35">
      <c r="B9" s="46">
        <v>3</v>
      </c>
      <c r="C9" s="49" t="s">
        <v>45</v>
      </c>
      <c r="D9" s="4" t="s">
        <v>46</v>
      </c>
      <c r="E9" s="26">
        <v>1</v>
      </c>
      <c r="F9" s="27">
        <v>3</v>
      </c>
      <c r="G9" s="27">
        <f t="shared" si="0"/>
        <v>3</v>
      </c>
      <c r="H9" s="7"/>
      <c r="I9" s="8"/>
      <c r="J9" s="8"/>
      <c r="K9" s="9"/>
      <c r="L9" s="10"/>
      <c r="M9" s="26"/>
      <c r="N9" s="27"/>
      <c r="O9" s="29">
        <f t="shared" si="1"/>
        <v>0</v>
      </c>
    </row>
    <row r="10" spans="2:15" ht="43.5" x14ac:dyDescent="0.35">
      <c r="B10" s="46">
        <v>4</v>
      </c>
      <c r="C10" s="49" t="s">
        <v>52</v>
      </c>
      <c r="D10" s="4" t="s">
        <v>49</v>
      </c>
      <c r="E10" s="26">
        <v>1</v>
      </c>
      <c r="F10" s="27">
        <v>3</v>
      </c>
      <c r="G10" s="27">
        <f t="shared" si="0"/>
        <v>3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103.5" customHeight="1" x14ac:dyDescent="0.35">
      <c r="B11" s="46">
        <v>5</v>
      </c>
      <c r="C11" s="48" t="s">
        <v>47</v>
      </c>
      <c r="D11" s="4" t="s">
        <v>50</v>
      </c>
      <c r="E11" s="5">
        <v>3</v>
      </c>
      <c r="F11" s="6">
        <v>3</v>
      </c>
      <c r="G11" s="6">
        <f t="shared" si="0"/>
        <v>9</v>
      </c>
      <c r="H11" s="7" t="s">
        <v>249</v>
      </c>
      <c r="I11" s="8" t="s">
        <v>228</v>
      </c>
      <c r="J11" s="8" t="s">
        <v>250</v>
      </c>
      <c r="K11" s="9">
        <v>45663</v>
      </c>
      <c r="L11" s="70" t="s">
        <v>196</v>
      </c>
      <c r="M11" s="5">
        <v>2</v>
      </c>
      <c r="N11" s="6">
        <v>2</v>
      </c>
      <c r="O11" s="11">
        <f t="shared" si="1"/>
        <v>4</v>
      </c>
    </row>
    <row r="12" spans="2:15" ht="37.75" customHeight="1" x14ac:dyDescent="0.35">
      <c r="B12" s="46">
        <v>6</v>
      </c>
      <c r="C12" s="48" t="s">
        <v>48</v>
      </c>
      <c r="D12" s="4" t="s">
        <v>223</v>
      </c>
      <c r="E12" s="5">
        <v>3</v>
      </c>
      <c r="F12" s="6">
        <v>2</v>
      </c>
      <c r="G12" s="6">
        <f t="shared" si="0"/>
        <v>6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ht="43.5" x14ac:dyDescent="0.35">
      <c r="B13" s="46">
        <v>7</v>
      </c>
      <c r="C13" s="48" t="s">
        <v>51</v>
      </c>
      <c r="D13" s="4" t="s">
        <v>223</v>
      </c>
      <c r="E13" s="5">
        <v>3</v>
      </c>
      <c r="F13" s="6">
        <v>2</v>
      </c>
      <c r="G13" s="6">
        <f t="shared" si="0"/>
        <v>6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ht="47.5" customHeight="1" x14ac:dyDescent="0.35">
      <c r="B14" s="46">
        <v>8</v>
      </c>
      <c r="C14" s="48" t="s">
        <v>192</v>
      </c>
      <c r="D14" s="4" t="s">
        <v>223</v>
      </c>
      <c r="E14" s="5">
        <v>2</v>
      </c>
      <c r="F14" s="6">
        <v>2</v>
      </c>
      <c r="G14" s="6">
        <f t="shared" si="0"/>
        <v>4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ht="118.5" customHeight="1" x14ac:dyDescent="0.35">
      <c r="B15" s="46">
        <v>9</v>
      </c>
      <c r="C15" s="48" t="s">
        <v>194</v>
      </c>
      <c r="D15" s="4" t="s">
        <v>223</v>
      </c>
      <c r="E15" s="5">
        <v>2</v>
      </c>
      <c r="F15" s="6">
        <v>3</v>
      </c>
      <c r="G15" s="6">
        <f t="shared" si="0"/>
        <v>6</v>
      </c>
      <c r="H15" s="7" t="s">
        <v>229</v>
      </c>
      <c r="I15" s="8" t="s">
        <v>53</v>
      </c>
      <c r="J15" s="8" t="s">
        <v>54</v>
      </c>
      <c r="K15" s="9" t="s">
        <v>193</v>
      </c>
      <c r="L15" s="70" t="s">
        <v>196</v>
      </c>
      <c r="M15" s="5">
        <v>1</v>
      </c>
      <c r="N15" s="6">
        <v>2</v>
      </c>
      <c r="O15" s="11">
        <f t="shared" si="1"/>
        <v>2</v>
      </c>
    </row>
    <row r="16" spans="2:15" ht="36.65" customHeight="1" x14ac:dyDescent="0.35">
      <c r="B16" s="46"/>
      <c r="C16" s="48"/>
      <c r="D16" s="4"/>
      <c r="E16" s="5"/>
      <c r="F16" s="6"/>
      <c r="G16" s="6">
        <f t="shared" si="0"/>
        <v>0</v>
      </c>
      <c r="H16" s="14"/>
      <c r="I16" s="14"/>
      <c r="J16" s="14"/>
      <c r="K16" s="15"/>
      <c r="L16" s="12"/>
      <c r="M16" s="5"/>
      <c r="N16" s="6"/>
      <c r="O16" s="11">
        <f t="shared" si="1"/>
        <v>0</v>
      </c>
    </row>
    <row r="17" spans="2:15" x14ac:dyDescent="0.35">
      <c r="B17" s="46"/>
      <c r="C17" s="48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46"/>
      <c r="C18" s="48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5">
      <c r="B19" s="46"/>
      <c r="C19" s="48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ht="15" thickBot="1" x14ac:dyDescent="0.4">
      <c r="B20" s="47"/>
      <c r="C20" s="50"/>
      <c r="D20" s="17"/>
      <c r="E20" s="18"/>
      <c r="F20" s="19"/>
      <c r="G20" s="19">
        <f t="shared" si="0"/>
        <v>0</v>
      </c>
      <c r="H20" s="20"/>
      <c r="I20" s="20"/>
      <c r="J20" s="20"/>
      <c r="K20" s="21"/>
      <c r="L20" s="22"/>
      <c r="M20" s="18"/>
      <c r="N20" s="19"/>
      <c r="O20" s="23">
        <f t="shared" si="1"/>
        <v>0</v>
      </c>
    </row>
  </sheetData>
  <mergeCells count="18">
    <mergeCell ref="J5:J6"/>
    <mergeCell ref="K5:K6"/>
    <mergeCell ref="B4:B6"/>
    <mergeCell ref="B3:O3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</mergeCells>
  <conditionalFormatting sqref="G7:G20 O7:O20">
    <cfRule type="cellIs" dxfId="26" priority="4" operator="between">
      <formula>7</formula>
      <formula>9</formula>
    </cfRule>
    <cfRule type="cellIs" dxfId="25" priority="5" operator="between">
      <formula>4</formula>
      <formula>6</formula>
    </cfRule>
    <cfRule type="cellIs" dxfId="24" priority="6" operator="between">
      <formula>1</formula>
      <formula>3</formula>
    </cfRule>
  </conditionalFormatting>
  <dataValidations xWindow="755" yWindow="866" count="2">
    <dataValidation type="list" allowBlank="1" showInputMessage="1" showErrorMessage="1" promptTitle="PROBABILIDADE" prompt="Deve ser definido um valor representando baixo (1), médio (2) ou alto (3)" sqref="M7:M20 E7:E20" xr:uid="{0C01CEB6-0B8F-4594-A664-02CF3B123F0F}">
      <formula1>"1, 2, 3"</formula1>
    </dataValidation>
    <dataValidation type="list" allowBlank="1" showInputMessage="1" showErrorMessage="1" promptTitle="SEVERIDADE" prompt="Deve ser definido um valor representando baixo (1), médio (2) ou alto (3)" sqref="N7:N20 F7:F20" xr:uid="{7D044347-351F-4BD0-BBF9-17BAEF77B01F}">
      <formula1>"1, 2, 3"</formula1>
    </dataValidation>
  </dataValidations>
  <pageMargins left="0.7" right="0.7" top="0.75" bottom="0.75" header="0.3" footer="0.3"/>
  <pageSetup paperSize="9" scale="3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84D0-73A1-4688-A68A-93321889C8A6}">
  <dimension ref="B1:O22"/>
  <sheetViews>
    <sheetView showGridLines="0" topLeftCell="C2" zoomScale="80" zoomScaleNormal="80" workbookViewId="0">
      <selection activeCell="B3" sqref="B3:O3"/>
    </sheetView>
  </sheetViews>
  <sheetFormatPr defaultColWidth="20" defaultRowHeight="14.5" x14ac:dyDescent="0.35"/>
  <cols>
    <col min="1" max="1" width="5.08984375" style="1" customWidth="1"/>
    <col min="2" max="2" width="19.3632812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29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42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0.65" customHeight="1" thickBot="1" x14ac:dyDescent="0.4">
      <c r="B3" s="77" t="s">
        <v>218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86" t="s">
        <v>202</v>
      </c>
      <c r="C4" s="104" t="s">
        <v>10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87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87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29" x14ac:dyDescent="0.35">
      <c r="B7" s="57">
        <v>1</v>
      </c>
      <c r="C7" s="52" t="s">
        <v>84</v>
      </c>
      <c r="D7" s="4" t="s">
        <v>85</v>
      </c>
      <c r="E7" s="5">
        <v>2</v>
      </c>
      <c r="F7" s="6">
        <v>3</v>
      </c>
      <c r="G7" s="6">
        <f>E7*F7</f>
        <v>6</v>
      </c>
      <c r="H7" s="7" t="s">
        <v>86</v>
      </c>
      <c r="I7" s="7" t="s">
        <v>87</v>
      </c>
      <c r="J7" s="7" t="s">
        <v>88</v>
      </c>
      <c r="K7" s="13">
        <v>45566</v>
      </c>
      <c r="L7" s="12" t="s">
        <v>7</v>
      </c>
      <c r="M7" s="5">
        <v>1</v>
      </c>
      <c r="N7" s="6">
        <v>3</v>
      </c>
      <c r="O7" s="11">
        <f>M7*N7</f>
        <v>3</v>
      </c>
    </row>
    <row r="8" spans="2:15" ht="33.5" customHeight="1" x14ac:dyDescent="0.35">
      <c r="B8" s="57">
        <v>2</v>
      </c>
      <c r="C8" s="52" t="s">
        <v>89</v>
      </c>
      <c r="D8" s="4" t="s">
        <v>90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9" x14ac:dyDescent="0.35">
      <c r="B9" s="57">
        <v>3</v>
      </c>
      <c r="C9" s="51" t="s">
        <v>91</v>
      </c>
      <c r="D9" s="4" t="s">
        <v>92</v>
      </c>
      <c r="E9" s="26">
        <v>2</v>
      </c>
      <c r="F9" s="27">
        <v>3</v>
      </c>
      <c r="G9" s="27">
        <f t="shared" si="0"/>
        <v>6</v>
      </c>
      <c r="H9" s="7" t="s">
        <v>86</v>
      </c>
      <c r="I9" s="7" t="s">
        <v>87</v>
      </c>
      <c r="J9" s="7" t="s">
        <v>88</v>
      </c>
      <c r="K9" s="13">
        <v>45566</v>
      </c>
      <c r="L9" s="12" t="s">
        <v>7</v>
      </c>
      <c r="M9" s="26">
        <v>1</v>
      </c>
      <c r="N9" s="27">
        <v>3</v>
      </c>
      <c r="O9" s="29">
        <f t="shared" si="1"/>
        <v>3</v>
      </c>
    </row>
    <row r="10" spans="2:15" ht="29" x14ac:dyDescent="0.35">
      <c r="B10" s="57">
        <v>4</v>
      </c>
      <c r="C10" s="51" t="s">
        <v>93</v>
      </c>
      <c r="D10" s="4" t="s">
        <v>94</v>
      </c>
      <c r="E10" s="26">
        <v>1</v>
      </c>
      <c r="F10" s="27">
        <v>3</v>
      </c>
      <c r="G10" s="27">
        <f t="shared" si="0"/>
        <v>3</v>
      </c>
      <c r="H10" s="7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K5:K6"/>
    <mergeCell ref="B3:O3"/>
    <mergeCell ref="C2:L2"/>
    <mergeCell ref="B4:B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</mergeCells>
  <conditionalFormatting sqref="G7:G22">
    <cfRule type="cellIs" dxfId="23" priority="4" operator="between">
      <formula>7</formula>
      <formula>9</formula>
    </cfRule>
    <cfRule type="cellIs" dxfId="22" priority="5" operator="between">
      <formula>4</formula>
      <formula>6</formula>
    </cfRule>
    <cfRule type="cellIs" dxfId="21" priority="6" operator="between">
      <formula>1</formula>
      <formula>3</formula>
    </cfRule>
  </conditionalFormatting>
  <conditionalFormatting sqref="O7:O22">
    <cfRule type="cellIs" dxfId="20" priority="1" operator="between">
      <formula>7</formula>
      <formula>9</formula>
    </cfRule>
    <cfRule type="cellIs" dxfId="19" priority="2" operator="between">
      <formula>4</formula>
      <formula>6</formula>
    </cfRule>
    <cfRule type="cellIs" dxfId="18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17DD8064-F818-47A6-A1C1-9978323DA2D5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A2FE597C-B2F2-4D2D-99DD-47DB49CE2FF9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08B6-B329-4550-835A-D00AC81794C1}">
  <dimension ref="B1:O22"/>
  <sheetViews>
    <sheetView showGridLines="0" topLeftCell="C3" zoomScale="80" zoomScaleNormal="80" workbookViewId="0">
      <selection activeCell="D11" sqref="D11"/>
    </sheetView>
  </sheetViews>
  <sheetFormatPr defaultColWidth="20" defaultRowHeight="14.5" x14ac:dyDescent="0.35"/>
  <cols>
    <col min="1" max="1" width="7.36328125" style="1" customWidth="1"/>
    <col min="2" max="2" width="17.54296875" style="1" customWidth="1"/>
    <col min="3" max="3" width="37.1796875" style="1" customWidth="1"/>
    <col min="4" max="4" width="34.1796875" style="1" customWidth="1"/>
    <col min="5" max="5" width="6.1796875" bestFit="1" customWidth="1"/>
    <col min="6" max="7" width="7.1796875" bestFit="1" customWidth="1"/>
    <col min="8" max="8" width="29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40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3" customHeight="1" thickBot="1" x14ac:dyDescent="0.4">
      <c r="B3" s="77" t="s">
        <v>218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10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29" x14ac:dyDescent="0.35">
      <c r="B7" s="57">
        <v>1</v>
      </c>
      <c r="C7" s="52" t="s">
        <v>55</v>
      </c>
      <c r="D7" s="4" t="s">
        <v>61</v>
      </c>
      <c r="E7" s="5">
        <v>2</v>
      </c>
      <c r="F7" s="6">
        <v>2</v>
      </c>
      <c r="G7" s="6">
        <f>E7*F7</f>
        <v>4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29.25" customHeight="1" x14ac:dyDescent="0.35">
      <c r="B8" s="57">
        <v>2</v>
      </c>
      <c r="C8" s="51" t="s">
        <v>56</v>
      </c>
      <c r="D8" s="4" t="s">
        <v>57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9.5" customHeight="1" x14ac:dyDescent="0.35">
      <c r="B9" s="57">
        <v>3</v>
      </c>
      <c r="C9" s="51" t="s">
        <v>58</v>
      </c>
      <c r="D9" s="4" t="s">
        <v>59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8"/>
      <c r="J9" s="8"/>
      <c r="K9" s="9"/>
      <c r="L9" s="10"/>
      <c r="M9" s="26"/>
      <c r="N9" s="27"/>
      <c r="O9" s="29">
        <f t="shared" si="1"/>
        <v>0</v>
      </c>
    </row>
    <row r="10" spans="2:15" ht="42" x14ac:dyDescent="0.35">
      <c r="B10" s="57">
        <v>4</v>
      </c>
      <c r="C10" s="51" t="s">
        <v>60</v>
      </c>
      <c r="D10" s="4" t="s">
        <v>61</v>
      </c>
      <c r="E10" s="26">
        <v>2</v>
      </c>
      <c r="F10" s="27">
        <v>3</v>
      </c>
      <c r="G10" s="27">
        <f t="shared" si="0"/>
        <v>6</v>
      </c>
      <c r="H10" s="7" t="s">
        <v>65</v>
      </c>
      <c r="I10" s="8" t="s">
        <v>62</v>
      </c>
      <c r="J10" s="8" t="s">
        <v>63</v>
      </c>
      <c r="K10" s="9" t="s">
        <v>64</v>
      </c>
      <c r="L10" s="10" t="s">
        <v>66</v>
      </c>
      <c r="M10" s="26">
        <v>1</v>
      </c>
      <c r="N10" s="27">
        <v>3</v>
      </c>
      <c r="O10" s="29">
        <f t="shared" si="1"/>
        <v>3</v>
      </c>
    </row>
    <row r="11" spans="2:15" ht="18.5" customHeight="1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H5:H6"/>
    <mergeCell ref="I5:I6"/>
    <mergeCell ref="J5:J6"/>
    <mergeCell ref="K5:K6"/>
    <mergeCell ref="B3:O3"/>
    <mergeCell ref="B4:B6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</mergeCells>
  <conditionalFormatting sqref="G7:G22">
    <cfRule type="cellIs" dxfId="17" priority="4" operator="between">
      <formula>7</formula>
      <formula>9</formula>
    </cfRule>
    <cfRule type="cellIs" dxfId="16" priority="5" operator="between">
      <formula>4</formula>
      <formula>6</formula>
    </cfRule>
    <cfRule type="cellIs" dxfId="15" priority="6" operator="between">
      <formula>1</formula>
      <formula>3</formula>
    </cfRule>
  </conditionalFormatting>
  <conditionalFormatting sqref="O7:O22">
    <cfRule type="cellIs" dxfId="14" priority="1" operator="between">
      <formula>7</formula>
      <formula>9</formula>
    </cfRule>
    <cfRule type="cellIs" dxfId="13" priority="2" operator="between">
      <formula>4</formula>
      <formula>6</formula>
    </cfRule>
    <cfRule type="cellIs" dxfId="12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4207EF69-0FC9-41AE-84F0-B2DBB2591763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4A3A041F-0CFA-4D89-AC82-496CB995DA84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0DBF-5377-4C65-AEF6-D754A2CC5948}">
  <dimension ref="B1:O22"/>
  <sheetViews>
    <sheetView showGridLines="0" topLeftCell="A5" zoomScale="78" zoomScaleNormal="78" workbookViewId="0">
      <selection activeCell="P19" sqref="P19"/>
    </sheetView>
  </sheetViews>
  <sheetFormatPr defaultColWidth="20" defaultRowHeight="14.5" x14ac:dyDescent="0.35"/>
  <cols>
    <col min="1" max="1" width="8.36328125" style="1" customWidth="1"/>
    <col min="2" max="2" width="15.5429687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42.8164062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97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3.65" customHeight="1" thickBot="1" x14ac:dyDescent="0.4">
      <c r="B3" s="77" t="s">
        <v>219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s="2" customFormat="1" ht="18" customHeight="1" x14ac:dyDescent="0.4">
      <c r="B4" s="75" t="s">
        <v>220</v>
      </c>
      <c r="C4" s="104" t="s">
        <v>10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3.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2" x14ac:dyDescent="0.35">
      <c r="B7" s="57">
        <v>1</v>
      </c>
      <c r="C7" s="52" t="s">
        <v>152</v>
      </c>
      <c r="D7" s="4" t="s">
        <v>142</v>
      </c>
      <c r="E7" s="5">
        <v>2</v>
      </c>
      <c r="F7" s="6">
        <v>3</v>
      </c>
      <c r="G7" s="6">
        <f>E7*F7</f>
        <v>6</v>
      </c>
      <c r="H7" s="7" t="s">
        <v>243</v>
      </c>
      <c r="I7" s="7" t="s">
        <v>143</v>
      </c>
      <c r="J7" s="7" t="s">
        <v>83</v>
      </c>
      <c r="K7" s="13">
        <v>45566</v>
      </c>
      <c r="L7" s="12" t="s">
        <v>7</v>
      </c>
      <c r="M7" s="5">
        <v>1</v>
      </c>
      <c r="N7" s="6">
        <v>3</v>
      </c>
      <c r="O7" s="11">
        <f>M7*N7</f>
        <v>3</v>
      </c>
    </row>
    <row r="8" spans="2:15" ht="29" x14ac:dyDescent="0.35">
      <c r="B8" s="57">
        <v>2</v>
      </c>
      <c r="C8" s="52" t="s">
        <v>144</v>
      </c>
      <c r="D8" s="4" t="s">
        <v>145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46.5" customHeight="1" x14ac:dyDescent="0.35">
      <c r="B9" s="57">
        <v>3</v>
      </c>
      <c r="C9" s="51" t="s">
        <v>146</v>
      </c>
      <c r="D9" s="4" t="s">
        <v>145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ht="45.75" customHeight="1" x14ac:dyDescent="0.35">
      <c r="B10" s="57">
        <v>4</v>
      </c>
      <c r="C10" s="51" t="s">
        <v>147</v>
      </c>
      <c r="D10" s="4" t="s">
        <v>148</v>
      </c>
      <c r="E10" s="26">
        <v>1</v>
      </c>
      <c r="F10" s="27">
        <v>3</v>
      </c>
      <c r="G10" s="27">
        <f t="shared" si="0"/>
        <v>3</v>
      </c>
      <c r="H10" s="7"/>
      <c r="I10" s="8"/>
      <c r="J10" s="8"/>
      <c r="K10" s="9"/>
      <c r="L10" s="10"/>
      <c r="M10" s="26"/>
      <c r="N10" s="27"/>
      <c r="O10" s="29">
        <f t="shared" si="1"/>
        <v>0</v>
      </c>
    </row>
    <row r="11" spans="2:15" ht="64" customHeight="1" x14ac:dyDescent="0.35">
      <c r="B11" s="57">
        <v>5</v>
      </c>
      <c r="C11" s="52" t="s">
        <v>149</v>
      </c>
      <c r="D11" s="4" t="s">
        <v>150</v>
      </c>
      <c r="E11" s="5">
        <v>3</v>
      </c>
      <c r="F11" s="6">
        <v>3</v>
      </c>
      <c r="G11" s="6">
        <f t="shared" si="0"/>
        <v>9</v>
      </c>
      <c r="H11" s="7" t="s">
        <v>151</v>
      </c>
      <c r="I11" s="7" t="s">
        <v>143</v>
      </c>
      <c r="J11" s="7" t="s">
        <v>83</v>
      </c>
      <c r="K11" s="13">
        <v>45689</v>
      </c>
      <c r="L11" s="12" t="s">
        <v>120</v>
      </c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H5:H6"/>
    <mergeCell ref="I5:I6"/>
    <mergeCell ref="J5:J6"/>
    <mergeCell ref="K5:K6"/>
    <mergeCell ref="B3:O3"/>
    <mergeCell ref="B4:B6"/>
    <mergeCell ref="C2:L2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</mergeCells>
  <conditionalFormatting sqref="G7:G22">
    <cfRule type="cellIs" dxfId="11" priority="4" operator="between">
      <formula>7</formula>
      <formula>9</formula>
    </cfRule>
    <cfRule type="cellIs" dxfId="10" priority="5" operator="between">
      <formula>4</formula>
      <formula>6</formula>
    </cfRule>
    <cfRule type="cellIs" dxfId="9" priority="6" operator="between">
      <formula>1</formula>
      <formula>3</formula>
    </cfRule>
  </conditionalFormatting>
  <conditionalFormatting sqref="O7:O22">
    <cfRule type="cellIs" dxfId="8" priority="1" operator="between">
      <formula>7</formula>
      <formula>9</formula>
    </cfRule>
    <cfRule type="cellIs" dxfId="7" priority="2" operator="between">
      <formula>4</formula>
      <formula>6</formula>
    </cfRule>
    <cfRule type="cellIs" dxfId="6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D290C87A-84BF-4E8A-AC65-02D2E07852FA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C8B77DE0-AD4F-4F89-B26C-ADCFFCF34936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C160-3666-4632-909F-DC12C61C89D3}">
  <dimension ref="B1:O22"/>
  <sheetViews>
    <sheetView showGridLines="0" tabSelected="1" topLeftCell="A3" zoomScale="80" zoomScaleNormal="80" workbookViewId="0">
      <selection activeCell="H12" sqref="H12"/>
    </sheetView>
  </sheetViews>
  <sheetFormatPr defaultColWidth="20" defaultRowHeight="14.5" x14ac:dyDescent="0.35"/>
  <cols>
    <col min="1" max="1" width="6.453125" style="1" customWidth="1"/>
    <col min="2" max="2" width="19.632812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36.9062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62"/>
      <c r="C2" s="121" t="s">
        <v>156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8.4" customHeight="1" thickBot="1" x14ac:dyDescent="0.4">
      <c r="B3" s="77" t="s">
        <v>219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10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0.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2" x14ac:dyDescent="0.35">
      <c r="B7" s="57">
        <v>1</v>
      </c>
      <c r="C7" s="52" t="s">
        <v>169</v>
      </c>
      <c r="D7" s="4" t="s">
        <v>170</v>
      </c>
      <c r="E7" s="5">
        <v>2</v>
      </c>
      <c r="F7" s="6">
        <v>3</v>
      </c>
      <c r="G7" s="6">
        <f>E7*F7</f>
        <v>6</v>
      </c>
      <c r="H7" s="7" t="s">
        <v>171</v>
      </c>
      <c r="I7" s="7" t="s">
        <v>172</v>
      </c>
      <c r="J7" s="7" t="s">
        <v>173</v>
      </c>
      <c r="K7" s="13" t="s">
        <v>159</v>
      </c>
      <c r="L7" s="12" t="s">
        <v>66</v>
      </c>
      <c r="M7" s="26">
        <v>1</v>
      </c>
      <c r="N7" s="27">
        <v>3</v>
      </c>
      <c r="O7" s="29">
        <f>M7*N7</f>
        <v>3</v>
      </c>
    </row>
    <row r="8" spans="2:15" ht="29" x14ac:dyDescent="0.35">
      <c r="B8" s="57">
        <v>2</v>
      </c>
      <c r="C8" s="52" t="s">
        <v>174</v>
      </c>
      <c r="D8" s="4" t="s">
        <v>170</v>
      </c>
      <c r="E8" s="5">
        <v>1</v>
      </c>
      <c r="F8" s="6">
        <v>3</v>
      </c>
      <c r="G8" s="6">
        <f t="shared" ref="G8:G22" si="0">E8*F8</f>
        <v>3</v>
      </c>
      <c r="H8" s="32" t="s">
        <v>161</v>
      </c>
      <c r="I8" s="30"/>
      <c r="J8" s="30"/>
      <c r="K8" s="31"/>
      <c r="L8" s="12"/>
      <c r="M8" s="5"/>
      <c r="N8" s="6"/>
      <c r="O8" s="29">
        <f t="shared" ref="O8:O22" si="1">M8*N8</f>
        <v>0</v>
      </c>
    </row>
    <row r="9" spans="2:15" ht="34" customHeight="1" x14ac:dyDescent="0.35">
      <c r="B9" s="57">
        <v>3</v>
      </c>
      <c r="C9" s="51" t="s">
        <v>175</v>
      </c>
      <c r="D9" s="4" t="s">
        <v>170</v>
      </c>
      <c r="E9" s="26">
        <v>2</v>
      </c>
      <c r="F9" s="27">
        <v>3</v>
      </c>
      <c r="G9" s="27">
        <f t="shared" si="0"/>
        <v>6</v>
      </c>
      <c r="H9" s="7" t="s">
        <v>176</v>
      </c>
      <c r="I9" s="7" t="s">
        <v>172</v>
      </c>
      <c r="J9" s="7" t="s">
        <v>173</v>
      </c>
      <c r="K9" s="13" t="s">
        <v>159</v>
      </c>
      <c r="L9" s="12" t="s">
        <v>66</v>
      </c>
      <c r="M9" s="26">
        <v>1</v>
      </c>
      <c r="N9" s="27">
        <v>3</v>
      </c>
      <c r="O9" s="29">
        <f t="shared" si="1"/>
        <v>3</v>
      </c>
    </row>
    <row r="10" spans="2:15" ht="58.5" customHeight="1" x14ac:dyDescent="0.35">
      <c r="B10" s="57">
        <v>4</v>
      </c>
      <c r="C10" s="51" t="s">
        <v>177</v>
      </c>
      <c r="D10" s="4" t="s">
        <v>75</v>
      </c>
      <c r="E10" s="26">
        <v>3</v>
      </c>
      <c r="F10" s="27">
        <v>3</v>
      </c>
      <c r="G10" s="27">
        <f t="shared" si="0"/>
        <v>9</v>
      </c>
      <c r="H10" s="7" t="s">
        <v>180</v>
      </c>
      <c r="I10" s="7" t="s">
        <v>172</v>
      </c>
      <c r="J10" s="7" t="s">
        <v>173</v>
      </c>
      <c r="K10" s="13" t="s">
        <v>159</v>
      </c>
      <c r="L10" s="12" t="s">
        <v>66</v>
      </c>
      <c r="M10" s="26">
        <v>1</v>
      </c>
      <c r="N10" s="27">
        <v>3</v>
      </c>
      <c r="O10" s="29">
        <f t="shared" si="1"/>
        <v>3</v>
      </c>
    </row>
    <row r="11" spans="2:15" ht="43.5" x14ac:dyDescent="0.35">
      <c r="B11" s="57">
        <v>5</v>
      </c>
      <c r="C11" s="52" t="s">
        <v>178</v>
      </c>
      <c r="D11" s="4" t="s">
        <v>179</v>
      </c>
      <c r="E11" s="5">
        <v>2</v>
      </c>
      <c r="F11" s="6">
        <v>3</v>
      </c>
      <c r="G11" s="6">
        <f t="shared" si="0"/>
        <v>6</v>
      </c>
      <c r="H11" s="7" t="s">
        <v>161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K5:K6"/>
    <mergeCell ref="B3:O3"/>
    <mergeCell ref="C2:L2"/>
    <mergeCell ref="B4:B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</mergeCells>
  <conditionalFormatting sqref="G7:G22">
    <cfRule type="cellIs" dxfId="5" priority="4" operator="between">
      <formula>7</formula>
      <formula>9</formula>
    </cfRule>
    <cfRule type="cellIs" dxfId="4" priority="5" operator="between">
      <formula>4</formula>
      <formula>6</formula>
    </cfRule>
    <cfRule type="cellIs" dxfId="3" priority="6" operator="between">
      <formula>1</formula>
      <formula>3</formula>
    </cfRule>
  </conditionalFormatting>
  <conditionalFormatting sqref="O7:O22">
    <cfRule type="cellIs" dxfId="2" priority="1" operator="between">
      <formula>7</formula>
      <formula>9</formula>
    </cfRule>
    <cfRule type="cellIs" dxfId="1" priority="2" operator="between">
      <formula>4</formula>
      <formula>6</formula>
    </cfRule>
    <cfRule type="cellIs" dxfId="0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6C8C942A-7040-448E-B995-39A467789F57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14587723-CC42-4D17-AD71-D0C2654FA4BC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05D7-212D-4459-9055-3AC810389BA3}">
  <dimension ref="B1:O22"/>
  <sheetViews>
    <sheetView showGridLines="0" topLeftCell="A5" zoomScale="80" zoomScaleNormal="80" workbookViewId="0">
      <selection activeCell="C9" sqref="C9"/>
    </sheetView>
  </sheetViews>
  <sheetFormatPr defaultColWidth="20" defaultRowHeight="14.5" x14ac:dyDescent="0.35"/>
  <cols>
    <col min="1" max="1" width="4.81640625" style="1" customWidth="1"/>
    <col min="2" max="2" width="19.45312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37.9062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203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3.5" customHeight="1" thickBot="1" x14ac:dyDescent="0.4">
      <c r="B3" s="77" t="s">
        <v>208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s="2" customFormat="1" ht="18" customHeight="1" x14ac:dyDescent="0.4">
      <c r="B4" s="75" t="s">
        <v>220</v>
      </c>
      <c r="C4" s="98" t="s">
        <v>197</v>
      </c>
      <c r="D4" s="88" t="s">
        <v>198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99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0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4.4" customHeight="1" x14ac:dyDescent="0.35">
      <c r="B7" s="61">
        <v>1</v>
      </c>
      <c r="C7" s="52" t="s">
        <v>12</v>
      </c>
      <c r="D7" s="4" t="s">
        <v>13</v>
      </c>
      <c r="E7" s="5">
        <v>1</v>
      </c>
      <c r="F7" s="6">
        <v>3</v>
      </c>
      <c r="G7" s="6">
        <f>E7*F7</f>
        <v>3</v>
      </c>
      <c r="H7" s="7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44.4" customHeight="1" x14ac:dyDescent="0.35">
      <c r="B8" s="55">
        <v>2</v>
      </c>
      <c r="C8" s="52" t="s">
        <v>244</v>
      </c>
      <c r="D8" s="4" t="s">
        <v>15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44.4" customHeight="1" x14ac:dyDescent="0.35">
      <c r="B9" s="55">
        <v>3</v>
      </c>
      <c r="C9" s="51" t="s">
        <v>17</v>
      </c>
      <c r="D9" s="4" t="s">
        <v>18</v>
      </c>
      <c r="E9" s="26">
        <v>2</v>
      </c>
      <c r="F9" s="27">
        <v>3</v>
      </c>
      <c r="G9" s="27">
        <f t="shared" si="0"/>
        <v>6</v>
      </c>
      <c r="H9" s="7" t="s">
        <v>19</v>
      </c>
      <c r="I9" s="8" t="s">
        <v>11</v>
      </c>
      <c r="J9" s="8" t="s">
        <v>20</v>
      </c>
      <c r="K9" s="9">
        <v>45566</v>
      </c>
      <c r="L9" s="10" t="s">
        <v>7</v>
      </c>
      <c r="M9" s="26">
        <v>1</v>
      </c>
      <c r="N9" s="27">
        <v>3</v>
      </c>
      <c r="O9" s="29">
        <f t="shared" si="1"/>
        <v>3</v>
      </c>
    </row>
    <row r="10" spans="2:15" ht="49.75" customHeight="1" x14ac:dyDescent="0.35">
      <c r="B10" s="55">
        <v>4</v>
      </c>
      <c r="C10" s="51" t="s">
        <v>21</v>
      </c>
      <c r="D10" s="4" t="s">
        <v>22</v>
      </c>
      <c r="E10" s="26">
        <v>2</v>
      </c>
      <c r="F10" s="27">
        <v>3</v>
      </c>
      <c r="G10" s="27">
        <f t="shared" si="0"/>
        <v>6</v>
      </c>
      <c r="H10" s="7" t="s">
        <v>38</v>
      </c>
      <c r="I10" s="8" t="s">
        <v>11</v>
      </c>
      <c r="J10" s="8" t="s">
        <v>20</v>
      </c>
      <c r="K10" s="9">
        <v>45566</v>
      </c>
      <c r="L10" s="10" t="s">
        <v>7</v>
      </c>
      <c r="M10" s="26">
        <v>1</v>
      </c>
      <c r="N10" s="27">
        <v>3</v>
      </c>
      <c r="O10" s="29">
        <f t="shared" si="1"/>
        <v>3</v>
      </c>
    </row>
    <row r="11" spans="2:15" x14ac:dyDescent="0.35">
      <c r="B11" s="55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5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5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5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5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5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5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5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5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5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5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6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H5:H6"/>
    <mergeCell ref="I5:I6"/>
    <mergeCell ref="J5:J6"/>
    <mergeCell ref="B4:B6"/>
    <mergeCell ref="B3:O3"/>
    <mergeCell ref="C2:L2"/>
    <mergeCell ref="K5:K6"/>
    <mergeCell ref="N4:N6"/>
    <mergeCell ref="O4:O6"/>
    <mergeCell ref="M2:O2"/>
    <mergeCell ref="C4:C6"/>
    <mergeCell ref="D4:D6"/>
    <mergeCell ref="E4:E6"/>
    <mergeCell ref="F4:F6"/>
    <mergeCell ref="M4:M6"/>
    <mergeCell ref="G4:G6"/>
    <mergeCell ref="H4:K4"/>
    <mergeCell ref="L4:L6"/>
  </mergeCells>
  <conditionalFormatting sqref="G7:G22">
    <cfRule type="cellIs" dxfId="74" priority="4" operator="between">
      <formula>7</formula>
      <formula>9</formula>
    </cfRule>
    <cfRule type="cellIs" dxfId="73" priority="5" operator="between">
      <formula>4</formula>
      <formula>6</formula>
    </cfRule>
    <cfRule type="cellIs" dxfId="72" priority="6" operator="between">
      <formula>1</formula>
      <formula>3</formula>
    </cfRule>
  </conditionalFormatting>
  <conditionalFormatting sqref="O7:O22">
    <cfRule type="cellIs" dxfId="71" priority="1" operator="between">
      <formula>7</formula>
      <formula>9</formula>
    </cfRule>
    <cfRule type="cellIs" dxfId="70" priority="2" operator="between">
      <formula>4</formula>
      <formula>6</formula>
    </cfRule>
    <cfRule type="cellIs" dxfId="69" priority="3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M7:M22 E7:E22" xr:uid="{E5398AB3-3D17-49AC-8782-3499C15BBE7E}">
      <formula1>"1, 2, 3"</formula1>
    </dataValidation>
    <dataValidation type="list" allowBlank="1" showInputMessage="1" showErrorMessage="1" promptTitle="SEVERIDADE" prompt="Deve ser definido um valor representando baixo (1), médio (2) ou alto (3)" sqref="N7:N22 F7:F22" xr:uid="{11980B0E-A595-4C57-A12A-62E9BA42C790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A638-3315-43D4-A299-935FC2D6EF33}">
  <dimension ref="B1:O21"/>
  <sheetViews>
    <sheetView showGridLines="0" topLeftCell="A4" zoomScale="80" zoomScaleNormal="80" workbookViewId="0">
      <selection activeCell="C13" sqref="C13"/>
    </sheetView>
  </sheetViews>
  <sheetFormatPr defaultColWidth="20" defaultRowHeight="14.5" x14ac:dyDescent="0.35"/>
  <cols>
    <col min="1" max="1" width="10.1796875" style="1" customWidth="1"/>
    <col min="2" max="2" width="15.90625" style="1" customWidth="1"/>
    <col min="3" max="3" width="47.36328125" style="1" customWidth="1"/>
    <col min="4" max="4" width="45" style="1" customWidth="1"/>
    <col min="5" max="5" width="6.1796875" bestFit="1" customWidth="1"/>
    <col min="6" max="7" width="7.1796875" bestFit="1" customWidth="1"/>
    <col min="8" max="8" width="29.1796875" customWidth="1"/>
    <col min="9" max="9" width="23.1796875" customWidth="1"/>
    <col min="10" max="10" width="18.1796875" customWidth="1"/>
    <col min="11" max="11" width="19.179687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101" t="s">
        <v>204</v>
      </c>
      <c r="D2" s="102"/>
      <c r="E2" s="102"/>
      <c r="F2" s="102"/>
      <c r="G2" s="102"/>
      <c r="H2" s="102"/>
      <c r="I2" s="102"/>
      <c r="J2" s="102"/>
      <c r="K2" s="102"/>
      <c r="L2" s="103"/>
      <c r="M2" s="83" t="s">
        <v>153</v>
      </c>
      <c r="N2" s="84"/>
      <c r="O2" s="85"/>
    </row>
    <row r="3" spans="2:15" ht="33.5" customHeight="1" thickBot="1" x14ac:dyDescent="0.4">
      <c r="B3" s="77" t="s">
        <v>209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198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5.650000000000006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38.5" customHeight="1" x14ac:dyDescent="0.35">
      <c r="B7" s="63">
        <v>1</v>
      </c>
      <c r="C7" s="52" t="s">
        <v>138</v>
      </c>
      <c r="D7" s="4" t="s">
        <v>139</v>
      </c>
      <c r="E7" s="5">
        <v>2</v>
      </c>
      <c r="F7" s="6">
        <v>3</v>
      </c>
      <c r="G7" s="6">
        <f>E7*F7</f>
        <v>6</v>
      </c>
      <c r="H7" s="28" t="s">
        <v>14</v>
      </c>
      <c r="I7" s="7"/>
      <c r="J7" s="7"/>
      <c r="K7" s="13"/>
      <c r="L7" s="12"/>
      <c r="M7" s="5"/>
      <c r="N7" s="6"/>
      <c r="O7" s="11">
        <f>M7*N7</f>
        <v>0</v>
      </c>
    </row>
    <row r="8" spans="2:15" ht="40.5" customHeight="1" x14ac:dyDescent="0.35">
      <c r="B8" s="63">
        <v>2</v>
      </c>
      <c r="C8" s="52" t="s">
        <v>231</v>
      </c>
      <c r="D8" s="4" t="s">
        <v>140</v>
      </c>
      <c r="E8" s="5">
        <v>1</v>
      </c>
      <c r="F8" s="6">
        <v>3</v>
      </c>
      <c r="G8" s="6">
        <f t="shared" ref="G8:G21" si="0">E8*F8</f>
        <v>3</v>
      </c>
      <c r="H8" s="32" t="s">
        <v>14</v>
      </c>
      <c r="I8" s="30"/>
      <c r="J8" s="30"/>
      <c r="K8" s="31"/>
      <c r="L8" s="12" t="s">
        <v>141</v>
      </c>
      <c r="M8" s="5"/>
      <c r="N8" s="6"/>
      <c r="O8" s="11">
        <f t="shared" ref="O8:O21" si="1">M8*N8</f>
        <v>0</v>
      </c>
    </row>
    <row r="9" spans="2:15" ht="55" customHeight="1" x14ac:dyDescent="0.35">
      <c r="B9" s="63">
        <v>4</v>
      </c>
      <c r="C9" s="51" t="s">
        <v>246</v>
      </c>
      <c r="D9" s="25" t="s">
        <v>245</v>
      </c>
      <c r="E9" s="26">
        <v>1</v>
      </c>
      <c r="F9" s="27">
        <v>3</v>
      </c>
      <c r="G9" s="27">
        <f t="shared" si="0"/>
        <v>3</v>
      </c>
      <c r="H9" s="28" t="s">
        <v>14</v>
      </c>
      <c r="I9" s="8"/>
      <c r="J9" s="8"/>
      <c r="K9" s="9"/>
      <c r="L9" s="10"/>
      <c r="M9" s="26"/>
      <c r="N9" s="27"/>
      <c r="O9" s="29">
        <f t="shared" si="1"/>
        <v>0</v>
      </c>
    </row>
    <row r="10" spans="2:15" x14ac:dyDescent="0.35">
      <c r="B10" s="63"/>
      <c r="C10" s="52"/>
      <c r="D10" s="4"/>
      <c r="E10" s="5"/>
      <c r="F10" s="6"/>
      <c r="G10" s="6">
        <f t="shared" si="0"/>
        <v>0</v>
      </c>
      <c r="H10" s="7"/>
      <c r="I10" s="7"/>
      <c r="J10" s="7"/>
      <c r="K10" s="13"/>
      <c r="L10" s="12"/>
      <c r="M10" s="5"/>
      <c r="N10" s="6"/>
      <c r="O10" s="11">
        <f t="shared" si="1"/>
        <v>0</v>
      </c>
    </row>
    <row r="11" spans="2:15" x14ac:dyDescent="0.35">
      <c r="B11" s="63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63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63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63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63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63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63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2"/>
      <c r="M17" s="5"/>
      <c r="N17" s="6"/>
      <c r="O17" s="11">
        <f t="shared" si="1"/>
        <v>0</v>
      </c>
    </row>
    <row r="18" spans="2:15" x14ac:dyDescent="0.35">
      <c r="B18" s="63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5">
      <c r="B19" s="63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63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ht="15" thickBot="1" x14ac:dyDescent="0.4">
      <c r="B21" s="64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2"/>
      <c r="M21" s="18"/>
      <c r="N21" s="19"/>
      <c r="O21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21 O7:O21">
    <cfRule type="cellIs" dxfId="68" priority="4" operator="between">
      <formula>7</formula>
      <formula>9</formula>
    </cfRule>
    <cfRule type="cellIs" dxfId="67" priority="5" operator="between">
      <formula>4</formula>
      <formula>6</formula>
    </cfRule>
    <cfRule type="cellIs" dxfId="66" priority="6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E7:E21 M7:M21" xr:uid="{825468E2-6460-4515-90CE-FDCDEFA29A97}">
      <formula1>"1, 2, 3"</formula1>
    </dataValidation>
    <dataValidation type="list" allowBlank="1" showInputMessage="1" showErrorMessage="1" promptTitle="SEVERIDADE" prompt="Deve ser definido um valor representando baixo (1), médio (2) ou alto (3)" sqref="F7:F21 N7:N21" xr:uid="{2247F582-8395-496C-9C2E-401B98F0F776}">
      <formula1>"1, 2, 3"</formula1>
    </dataValidation>
  </dataValidations>
  <pageMargins left="0.7" right="0.7" top="0.75" bottom="0.75" header="0.3" footer="0.3"/>
  <pageSetup paperSize="9" scale="3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59B6-0DBE-4C17-8139-B87C5077E190}">
  <dimension ref="B1:O22"/>
  <sheetViews>
    <sheetView showGridLines="0" topLeftCell="C3" zoomScale="80" zoomScaleNormal="80" workbookViewId="0">
      <selection activeCell="H8" sqref="H8"/>
    </sheetView>
  </sheetViews>
  <sheetFormatPr defaultColWidth="20" defaultRowHeight="14.5" x14ac:dyDescent="0.35"/>
  <cols>
    <col min="1" max="1" width="10.453125" style="1" customWidth="1"/>
    <col min="2" max="2" width="15.179687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37.9062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106" t="s">
        <v>100</v>
      </c>
      <c r="D2" s="107"/>
      <c r="E2" s="107"/>
      <c r="F2" s="107"/>
      <c r="G2" s="107"/>
      <c r="H2" s="107"/>
      <c r="I2" s="107"/>
      <c r="J2" s="107"/>
      <c r="K2" s="107"/>
      <c r="L2" s="108"/>
      <c r="M2" s="83" t="s">
        <v>153</v>
      </c>
      <c r="N2" s="84"/>
      <c r="O2" s="85"/>
    </row>
    <row r="3" spans="2:15" ht="33.5" customHeight="1" thickBot="1" x14ac:dyDescent="0.4">
      <c r="B3" s="77" t="s">
        <v>210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22.5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6.75" customHeight="1" x14ac:dyDescent="0.35">
      <c r="B7" s="57">
        <v>1</v>
      </c>
      <c r="C7" s="52" t="s">
        <v>121</v>
      </c>
      <c r="D7" s="4" t="s">
        <v>117</v>
      </c>
      <c r="E7" s="26">
        <v>3</v>
      </c>
      <c r="F7" s="27">
        <v>3</v>
      </c>
      <c r="G7" s="27">
        <f>E7*F7</f>
        <v>9</v>
      </c>
      <c r="H7" s="7" t="s">
        <v>247</v>
      </c>
      <c r="I7" s="7" t="s">
        <v>122</v>
      </c>
      <c r="J7" s="7" t="s">
        <v>123</v>
      </c>
      <c r="K7" s="13" t="s">
        <v>248</v>
      </c>
      <c r="L7" s="12" t="s">
        <v>7</v>
      </c>
      <c r="M7" s="5">
        <v>2</v>
      </c>
      <c r="N7" s="6">
        <v>2</v>
      </c>
      <c r="O7" s="11">
        <f>M7*N7</f>
        <v>4</v>
      </c>
    </row>
    <row r="8" spans="2:15" ht="22.5" customHeight="1" x14ac:dyDescent="0.35">
      <c r="B8" s="57">
        <v>2</v>
      </c>
      <c r="C8" s="52" t="s">
        <v>124</v>
      </c>
      <c r="D8" s="4" t="s">
        <v>117</v>
      </c>
      <c r="E8" s="5">
        <v>1</v>
      </c>
      <c r="F8" s="6">
        <v>3</v>
      </c>
      <c r="G8" s="6">
        <f t="shared" ref="G8:G22" si="0">E8*F8</f>
        <v>3</v>
      </c>
      <c r="H8" s="32" t="s">
        <v>14</v>
      </c>
      <c r="I8" s="30"/>
      <c r="J8" s="30"/>
      <c r="K8" s="31"/>
      <c r="L8" s="12"/>
      <c r="M8" s="5"/>
      <c r="N8" s="6"/>
      <c r="O8" s="11">
        <f t="shared" ref="O8:O22" si="1">M8*N8</f>
        <v>0</v>
      </c>
    </row>
    <row r="9" spans="2:15" ht="29" x14ac:dyDescent="0.35">
      <c r="B9" s="57">
        <v>3</v>
      </c>
      <c r="C9" s="51" t="s">
        <v>125</v>
      </c>
      <c r="D9" s="4" t="s">
        <v>126</v>
      </c>
      <c r="E9" s="26">
        <v>1</v>
      </c>
      <c r="F9" s="27">
        <v>3</v>
      </c>
      <c r="G9" s="27">
        <f t="shared" si="0"/>
        <v>3</v>
      </c>
      <c r="H9" s="7" t="s">
        <v>14</v>
      </c>
      <c r="I9" s="7"/>
      <c r="J9" s="7"/>
      <c r="K9" s="13"/>
      <c r="L9" s="12"/>
      <c r="M9" s="26"/>
      <c r="N9" s="27"/>
      <c r="O9" s="29">
        <f t="shared" si="1"/>
        <v>0</v>
      </c>
    </row>
    <row r="10" spans="2:15" ht="43.5" x14ac:dyDescent="0.35">
      <c r="B10" s="57">
        <v>4</v>
      </c>
      <c r="C10" s="51" t="s">
        <v>127</v>
      </c>
      <c r="D10" s="4" t="s">
        <v>128</v>
      </c>
      <c r="E10" s="26">
        <v>3</v>
      </c>
      <c r="F10" s="27">
        <v>3</v>
      </c>
      <c r="G10" s="27">
        <f t="shared" si="0"/>
        <v>9</v>
      </c>
      <c r="H10" s="7" t="s">
        <v>129</v>
      </c>
      <c r="I10" s="7" t="s">
        <v>122</v>
      </c>
      <c r="J10" s="7" t="s">
        <v>123</v>
      </c>
      <c r="K10" s="13" t="s">
        <v>248</v>
      </c>
      <c r="L10" s="12" t="s">
        <v>7</v>
      </c>
      <c r="M10" s="26">
        <v>1</v>
      </c>
      <c r="N10" s="27">
        <v>3</v>
      </c>
      <c r="O10" s="29">
        <f t="shared" si="1"/>
        <v>3</v>
      </c>
    </row>
    <row r="11" spans="2:15" ht="29" x14ac:dyDescent="0.35">
      <c r="B11" s="57">
        <v>5</v>
      </c>
      <c r="C11" s="52" t="s">
        <v>130</v>
      </c>
      <c r="D11" s="4" t="s">
        <v>131</v>
      </c>
      <c r="E11" s="5">
        <v>1</v>
      </c>
      <c r="F11" s="6">
        <v>2</v>
      </c>
      <c r="G11" s="6">
        <f t="shared" si="0"/>
        <v>2</v>
      </c>
      <c r="H11" s="7" t="s">
        <v>14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ht="23.5" customHeight="1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22">
    <cfRule type="cellIs" dxfId="65" priority="4" operator="between">
      <formula>7</formula>
      <formula>9</formula>
    </cfRule>
    <cfRule type="cellIs" dxfId="64" priority="5" operator="between">
      <formula>4</formula>
      <formula>6</formula>
    </cfRule>
    <cfRule type="cellIs" dxfId="63" priority="6" operator="between">
      <formula>1</formula>
      <formula>3</formula>
    </cfRule>
  </conditionalFormatting>
  <conditionalFormatting sqref="O7:O22">
    <cfRule type="cellIs" dxfId="62" priority="1" operator="between">
      <formula>7</formula>
      <formula>9</formula>
    </cfRule>
    <cfRule type="cellIs" dxfId="61" priority="2" operator="between">
      <formula>4</formula>
      <formula>6</formula>
    </cfRule>
    <cfRule type="cellIs" dxfId="60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3D75A842-40E8-419E-8F23-63142B71E312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B3CB3A2C-6A0B-45A4-9AC3-08E895409CA0}">
      <formula1>"1, 2, 3"</formula1>
    </dataValidation>
  </dataValidations>
  <pageMargins left="0.7" right="0.7" top="0.75" bottom="0.75" header="0.3" footer="0.3"/>
  <pageSetup paperSize="9" scale="63" orientation="portrait" r:id="rId1"/>
  <colBreaks count="1" manualBreakCount="1">
    <brk id="7" max="2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8A7B-8B83-4EB0-917F-CC5F8D244D1C}">
  <dimension ref="B1:O21"/>
  <sheetViews>
    <sheetView showGridLines="0" topLeftCell="D3" zoomScale="80" zoomScaleNormal="80" workbookViewId="0">
      <selection activeCell="H10" sqref="H10"/>
    </sheetView>
  </sheetViews>
  <sheetFormatPr defaultColWidth="20" defaultRowHeight="14.5" x14ac:dyDescent="0.35"/>
  <cols>
    <col min="1" max="1" width="3.1796875" style="1" customWidth="1"/>
    <col min="2" max="2" width="17.1796875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40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154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6.5" customHeight="1" thickBot="1" x14ac:dyDescent="0.4">
      <c r="B3" s="77" t="s">
        <v>211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109" t="s">
        <v>6</v>
      </c>
      <c r="I4" s="110"/>
      <c r="J4" s="110"/>
      <c r="K4" s="110"/>
      <c r="L4" s="111"/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74" t="s">
        <v>3</v>
      </c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74"/>
      <c r="M6" s="91"/>
      <c r="N6" s="91"/>
      <c r="O6" s="97"/>
    </row>
    <row r="7" spans="2:15" ht="19" customHeight="1" x14ac:dyDescent="0.35">
      <c r="B7" s="57">
        <v>1</v>
      </c>
      <c r="C7" s="52" t="s">
        <v>160</v>
      </c>
      <c r="D7" s="4" t="s">
        <v>75</v>
      </c>
      <c r="E7" s="5">
        <v>1</v>
      </c>
      <c r="F7" s="6">
        <v>2</v>
      </c>
      <c r="G7" s="6">
        <f t="shared" ref="G7:G21" si="0">E7*F7</f>
        <v>2</v>
      </c>
      <c r="H7" s="32" t="s">
        <v>161</v>
      </c>
      <c r="I7" s="30"/>
      <c r="J7" s="30"/>
      <c r="K7" s="31"/>
      <c r="L7" s="31"/>
      <c r="M7" s="5"/>
      <c r="N7" s="6"/>
      <c r="O7" s="11">
        <f t="shared" ref="O7:O21" si="1">M7*N7</f>
        <v>0</v>
      </c>
    </row>
    <row r="8" spans="2:15" ht="29" x14ac:dyDescent="0.35">
      <c r="B8" s="57">
        <v>2</v>
      </c>
      <c r="C8" s="51" t="s">
        <v>162</v>
      </c>
      <c r="D8" s="4" t="s">
        <v>163</v>
      </c>
      <c r="E8" s="26">
        <v>2</v>
      </c>
      <c r="F8" s="27">
        <v>1</v>
      </c>
      <c r="G8" s="27">
        <f t="shared" si="0"/>
        <v>2</v>
      </c>
      <c r="H8" s="7" t="s">
        <v>161</v>
      </c>
      <c r="I8" s="7"/>
      <c r="J8" s="7"/>
      <c r="K8" s="13"/>
      <c r="L8" s="13"/>
      <c r="M8" s="26"/>
      <c r="N8" s="27"/>
      <c r="O8" s="29">
        <f t="shared" si="1"/>
        <v>0</v>
      </c>
    </row>
    <row r="9" spans="2:15" ht="29" x14ac:dyDescent="0.35">
      <c r="B9" s="57">
        <v>3</v>
      </c>
      <c r="C9" s="51" t="s">
        <v>164</v>
      </c>
      <c r="D9" s="4" t="s">
        <v>165</v>
      </c>
      <c r="E9" s="26">
        <v>2</v>
      </c>
      <c r="F9" s="27">
        <v>2</v>
      </c>
      <c r="G9" s="27">
        <f t="shared" si="0"/>
        <v>4</v>
      </c>
      <c r="H9" s="7" t="s">
        <v>166</v>
      </c>
      <c r="I9" s="7" t="s">
        <v>157</v>
      </c>
      <c r="J9" s="7" t="s">
        <v>158</v>
      </c>
      <c r="K9" s="13" t="s">
        <v>159</v>
      </c>
      <c r="L9" s="13" t="s">
        <v>66</v>
      </c>
      <c r="M9" s="26">
        <v>1</v>
      </c>
      <c r="N9" s="27">
        <v>2</v>
      </c>
      <c r="O9" s="29">
        <f t="shared" si="1"/>
        <v>2</v>
      </c>
    </row>
    <row r="10" spans="2:15" ht="33" customHeight="1" x14ac:dyDescent="0.35">
      <c r="B10" s="57">
        <v>4</v>
      </c>
      <c r="C10" s="52" t="s">
        <v>167</v>
      </c>
      <c r="D10" s="4" t="s">
        <v>168</v>
      </c>
      <c r="E10" s="5">
        <v>2</v>
      </c>
      <c r="F10" s="6">
        <v>3</v>
      </c>
      <c r="G10" s="6">
        <f t="shared" si="0"/>
        <v>6</v>
      </c>
      <c r="H10" s="7" t="s">
        <v>161</v>
      </c>
      <c r="I10" s="7"/>
      <c r="J10" s="7"/>
      <c r="K10" s="13"/>
      <c r="L10" s="13"/>
      <c r="M10" s="5"/>
      <c r="N10" s="6"/>
      <c r="O10" s="11">
        <f t="shared" si="1"/>
        <v>0</v>
      </c>
    </row>
    <row r="11" spans="2:15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3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3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3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3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3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3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5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3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3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3"/>
      <c r="M20" s="5"/>
      <c r="N20" s="6"/>
      <c r="O20" s="11">
        <f t="shared" si="1"/>
        <v>0</v>
      </c>
    </row>
    <row r="21" spans="2:15" ht="15" thickBot="1" x14ac:dyDescent="0.4">
      <c r="B21" s="57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1"/>
      <c r="M21" s="18"/>
      <c r="N21" s="19"/>
      <c r="O21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L5:L6"/>
    <mergeCell ref="H4:L4"/>
    <mergeCell ref="K5:K6"/>
    <mergeCell ref="M2:O2"/>
    <mergeCell ref="C4:C6"/>
    <mergeCell ref="D4:D6"/>
    <mergeCell ref="E4:E6"/>
    <mergeCell ref="F4:F6"/>
    <mergeCell ref="G4:G6"/>
  </mergeCells>
  <conditionalFormatting sqref="G7:G21 O7:O21">
    <cfRule type="cellIs" dxfId="59" priority="4" operator="between">
      <formula>7</formula>
      <formula>9</formula>
    </cfRule>
    <cfRule type="cellIs" dxfId="58" priority="5" operator="between">
      <formula>4</formula>
      <formula>6</formula>
    </cfRule>
    <cfRule type="cellIs" dxfId="57" priority="6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1 F7:F21" xr:uid="{D06BB657-0A17-4B71-AE94-47FCE428E8E4}">
      <formula1>"1, 2, 3"</formula1>
    </dataValidation>
    <dataValidation type="list" allowBlank="1" showInputMessage="1" showErrorMessage="1" promptTitle="PROBABILIDADE" prompt="Deve ser definido um valor representando baixo (1), médio (2) ou alto (3)" sqref="M7:M21 E7:E21" xr:uid="{2F540835-CF2A-4DD0-A7B4-F3009165EDE6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C055-3728-40BB-9993-A306D61A3810}">
  <dimension ref="B1:O22"/>
  <sheetViews>
    <sheetView showGridLines="0" topLeftCell="D5" zoomScale="80" zoomScaleNormal="80" workbookViewId="0">
      <selection activeCell="G7" sqref="G7"/>
    </sheetView>
  </sheetViews>
  <sheetFormatPr defaultColWidth="20" defaultRowHeight="14.5" x14ac:dyDescent="0.35"/>
  <cols>
    <col min="1" max="1" width="3.81640625" style="1" customWidth="1"/>
    <col min="2" max="2" width="18" style="1" customWidth="1"/>
    <col min="3" max="3" width="38.81640625" style="1" customWidth="1"/>
    <col min="4" max="4" width="45" style="1" customWidth="1"/>
    <col min="5" max="5" width="6.1796875" bestFit="1" customWidth="1"/>
    <col min="6" max="7" width="7.1796875" bestFit="1" customWidth="1"/>
    <col min="8" max="8" width="40.1796875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155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37</v>
      </c>
      <c r="N2" s="84"/>
      <c r="O2" s="85"/>
    </row>
    <row r="3" spans="2:15" ht="33" customHeight="1" thickBot="1" x14ac:dyDescent="0.4">
      <c r="B3" s="77" t="s">
        <v>212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8" customHeight="1" x14ac:dyDescent="0.35">
      <c r="B7" s="57">
        <v>1</v>
      </c>
      <c r="C7" s="52" t="s">
        <v>181</v>
      </c>
      <c r="D7" s="4" t="s">
        <v>182</v>
      </c>
      <c r="E7" s="26">
        <v>3</v>
      </c>
      <c r="F7" s="27">
        <v>3</v>
      </c>
      <c r="G7" s="27">
        <f>E7*F7</f>
        <v>9</v>
      </c>
      <c r="H7" s="7" t="s">
        <v>183</v>
      </c>
      <c r="I7" s="7" t="s">
        <v>184</v>
      </c>
      <c r="J7" s="7" t="s">
        <v>173</v>
      </c>
      <c r="K7" s="13" t="s">
        <v>159</v>
      </c>
      <c r="L7" s="12" t="s">
        <v>66</v>
      </c>
      <c r="M7" s="5">
        <v>1</v>
      </c>
      <c r="N7" s="6">
        <v>3</v>
      </c>
      <c r="O7" s="11">
        <f>M7*N7</f>
        <v>3</v>
      </c>
    </row>
    <row r="8" spans="2:15" ht="42" x14ac:dyDescent="0.35">
      <c r="B8" s="57">
        <v>2</v>
      </c>
      <c r="C8" s="52" t="s">
        <v>185</v>
      </c>
      <c r="D8" s="4" t="s">
        <v>186</v>
      </c>
      <c r="E8" s="26">
        <v>2</v>
      </c>
      <c r="F8" s="27">
        <v>3</v>
      </c>
      <c r="G8" s="27">
        <f t="shared" ref="G8:G22" si="0">E8*F8</f>
        <v>6</v>
      </c>
      <c r="H8" s="32" t="s">
        <v>187</v>
      </c>
      <c r="I8" s="7" t="s">
        <v>184</v>
      </c>
      <c r="J8" s="7" t="s">
        <v>173</v>
      </c>
      <c r="K8" s="13" t="s">
        <v>159</v>
      </c>
      <c r="L8" s="12" t="s">
        <v>66</v>
      </c>
      <c r="M8" s="5">
        <v>2</v>
      </c>
      <c r="N8" s="6">
        <v>3</v>
      </c>
      <c r="O8" s="11">
        <f t="shared" ref="O8:O22" si="1">M8*N8</f>
        <v>6</v>
      </c>
    </row>
    <row r="9" spans="2:15" ht="42" x14ac:dyDescent="0.35">
      <c r="B9" s="57">
        <v>3</v>
      </c>
      <c r="C9" s="51" t="s">
        <v>188</v>
      </c>
      <c r="D9" s="4" t="s">
        <v>186</v>
      </c>
      <c r="E9" s="26">
        <v>2</v>
      </c>
      <c r="F9" s="27">
        <v>3</v>
      </c>
      <c r="G9" s="27">
        <f t="shared" si="0"/>
        <v>6</v>
      </c>
      <c r="H9" s="7" t="s">
        <v>189</v>
      </c>
      <c r="I9" s="7" t="s">
        <v>184</v>
      </c>
      <c r="J9" s="7" t="s">
        <v>173</v>
      </c>
      <c r="K9" s="13" t="s">
        <v>159</v>
      </c>
      <c r="L9" s="12" t="s">
        <v>66</v>
      </c>
      <c r="M9" s="26">
        <v>1</v>
      </c>
      <c r="N9" s="27">
        <v>3</v>
      </c>
      <c r="O9" s="29">
        <f t="shared" si="1"/>
        <v>3</v>
      </c>
    </row>
    <row r="10" spans="2:15" ht="29" x14ac:dyDescent="0.35">
      <c r="B10" s="57">
        <v>4</v>
      </c>
      <c r="C10" s="51" t="s">
        <v>190</v>
      </c>
      <c r="D10" s="4" t="s">
        <v>117</v>
      </c>
      <c r="E10" s="26">
        <v>1</v>
      </c>
      <c r="F10" s="27">
        <v>3</v>
      </c>
      <c r="G10" s="27">
        <f t="shared" si="0"/>
        <v>3</v>
      </c>
      <c r="H10" s="28" t="s">
        <v>14</v>
      </c>
      <c r="I10" s="8"/>
      <c r="J10" s="8"/>
      <c r="K10" s="9"/>
      <c r="L10" s="10"/>
      <c r="M10" s="26"/>
      <c r="N10" s="27"/>
      <c r="O10" s="29">
        <f t="shared" si="1"/>
        <v>0</v>
      </c>
    </row>
    <row r="11" spans="2:15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14"/>
      <c r="I18" s="14"/>
      <c r="J18" s="14"/>
      <c r="K18" s="15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x14ac:dyDescent="0.35">
      <c r="B21" s="57"/>
      <c r="C21" s="52"/>
      <c r="D21" s="4"/>
      <c r="E21" s="5"/>
      <c r="F21" s="6"/>
      <c r="G21" s="6">
        <f t="shared" si="0"/>
        <v>0</v>
      </c>
      <c r="H21" s="7"/>
      <c r="I21" s="7"/>
      <c r="J21" s="7"/>
      <c r="K21" s="13"/>
      <c r="L21" s="12"/>
      <c r="M21" s="5"/>
      <c r="N21" s="6"/>
      <c r="O21" s="11">
        <f t="shared" si="1"/>
        <v>0</v>
      </c>
    </row>
    <row r="22" spans="2:15" ht="15" thickBot="1" x14ac:dyDescent="0.4">
      <c r="B22" s="58"/>
      <c r="C22" s="53"/>
      <c r="D22" s="17"/>
      <c r="E22" s="18"/>
      <c r="F22" s="19"/>
      <c r="G22" s="19">
        <f t="shared" si="0"/>
        <v>0</v>
      </c>
      <c r="H22" s="20"/>
      <c r="I22" s="20"/>
      <c r="J22" s="20"/>
      <c r="K22" s="21"/>
      <c r="L22" s="22"/>
      <c r="M22" s="18"/>
      <c r="N22" s="19"/>
      <c r="O22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22">
    <cfRule type="cellIs" dxfId="56" priority="4" operator="between">
      <formula>7</formula>
      <formula>9</formula>
    </cfRule>
    <cfRule type="cellIs" dxfId="55" priority="5" operator="between">
      <formula>4</formula>
      <formula>6</formula>
    </cfRule>
    <cfRule type="cellIs" dxfId="54" priority="6" operator="between">
      <formula>1</formula>
      <formula>3</formula>
    </cfRule>
  </conditionalFormatting>
  <conditionalFormatting sqref="O7:O22">
    <cfRule type="cellIs" dxfId="53" priority="1" operator="between">
      <formula>7</formula>
      <formula>9</formula>
    </cfRule>
    <cfRule type="cellIs" dxfId="52" priority="2" operator="between">
      <formula>4</formula>
      <formula>6</formula>
    </cfRule>
    <cfRule type="cellIs" dxfId="51" priority="3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N7:N22 F7:F22" xr:uid="{7876985A-F63B-4567-B4B6-7632B2DFD01F}">
      <formula1>"1, 2, 3"</formula1>
    </dataValidation>
    <dataValidation type="list" allowBlank="1" showInputMessage="1" showErrorMessage="1" promptTitle="PROBABILIDADE" prompt="Deve ser definido um valor representando baixo (1), médio (2) ou alto (3)" sqref="M7:M22 E7:E22" xr:uid="{1BC57CB5-5786-4653-BB39-19D0CF8E4E35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BB4E-B467-4EDE-BFC2-0D28E01C2AE1}">
  <dimension ref="B1:O20"/>
  <sheetViews>
    <sheetView showGridLines="0" topLeftCell="C3" zoomScale="80" zoomScaleNormal="80" workbookViewId="0">
      <selection activeCell="H13" sqref="H13"/>
    </sheetView>
  </sheetViews>
  <sheetFormatPr defaultColWidth="20" defaultRowHeight="14.5" x14ac:dyDescent="0.35"/>
  <cols>
    <col min="1" max="1" width="4.81640625" style="1" customWidth="1"/>
    <col min="2" max="2" width="17.36328125" style="1" customWidth="1"/>
    <col min="3" max="3" width="42.54296875" style="1" customWidth="1"/>
    <col min="4" max="4" width="45" style="1" customWidth="1"/>
    <col min="5" max="5" width="6.1796875" bestFit="1" customWidth="1"/>
    <col min="6" max="7" width="7.1796875" bestFit="1" customWidth="1"/>
    <col min="8" max="8" width="52" customWidth="1"/>
    <col min="9" max="9" width="23.1796875" customWidth="1"/>
    <col min="10" max="10" width="15.81640625" customWidth="1"/>
    <col min="11" max="11" width="14.81640625" customWidth="1"/>
    <col min="12" max="12" width="22.453125" style="1" bestFit="1" customWidth="1"/>
    <col min="13" max="14" width="6.1796875" bestFit="1" customWidth="1"/>
    <col min="15" max="15" width="10.816406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98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4" customHeight="1" thickBot="1" x14ac:dyDescent="0.4">
      <c r="B3" s="77" t="s">
        <v>213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41.5" customHeight="1" x14ac:dyDescent="0.35">
      <c r="B7" s="57">
        <v>1</v>
      </c>
      <c r="C7" s="52" t="s">
        <v>111</v>
      </c>
      <c r="D7" s="4" t="s">
        <v>112</v>
      </c>
      <c r="E7" s="26">
        <v>2</v>
      </c>
      <c r="F7" s="27">
        <v>3</v>
      </c>
      <c r="G7" s="27">
        <f>E7*F7</f>
        <v>6</v>
      </c>
      <c r="H7" s="7" t="s">
        <v>251</v>
      </c>
      <c r="I7" s="8" t="s">
        <v>113</v>
      </c>
      <c r="J7" s="8" t="s">
        <v>114</v>
      </c>
      <c r="K7" s="9">
        <v>45566</v>
      </c>
      <c r="L7" s="10" t="s">
        <v>7</v>
      </c>
      <c r="M7" s="26">
        <v>1</v>
      </c>
      <c r="N7" s="27">
        <v>3</v>
      </c>
      <c r="O7" s="29">
        <f>M7*N7</f>
        <v>3</v>
      </c>
    </row>
    <row r="8" spans="2:15" ht="22.5" customHeight="1" x14ac:dyDescent="0.35">
      <c r="B8" s="57">
        <v>2</v>
      </c>
      <c r="C8" s="52" t="s">
        <v>115</v>
      </c>
      <c r="D8" s="4" t="s">
        <v>116</v>
      </c>
      <c r="E8" s="26">
        <v>2</v>
      </c>
      <c r="F8" s="27">
        <v>2</v>
      </c>
      <c r="G8" s="27">
        <f t="shared" ref="G8:G20" si="0">E8*F8</f>
        <v>4</v>
      </c>
      <c r="H8" s="32" t="s">
        <v>14</v>
      </c>
      <c r="I8" s="72"/>
      <c r="J8" s="72"/>
      <c r="K8" s="71"/>
      <c r="L8" s="10"/>
      <c r="M8" s="5"/>
      <c r="N8" s="6"/>
      <c r="O8" s="29">
        <f t="shared" ref="O8:O20" si="1">M8*N8</f>
        <v>0</v>
      </c>
    </row>
    <row r="9" spans="2:15" ht="32" customHeight="1" x14ac:dyDescent="0.35">
      <c r="B9" s="57">
        <v>3</v>
      </c>
      <c r="C9" s="52" t="s">
        <v>118</v>
      </c>
      <c r="D9" s="4" t="s">
        <v>119</v>
      </c>
      <c r="E9" s="26">
        <v>2</v>
      </c>
      <c r="F9" s="27">
        <v>3</v>
      </c>
      <c r="G9" s="27">
        <f t="shared" si="0"/>
        <v>6</v>
      </c>
      <c r="H9" s="28" t="s">
        <v>14</v>
      </c>
      <c r="I9" s="7"/>
      <c r="J9" s="7"/>
      <c r="K9" s="13"/>
      <c r="L9" s="12"/>
      <c r="M9" s="5"/>
      <c r="N9" s="6"/>
      <c r="O9" s="29">
        <f t="shared" si="1"/>
        <v>0</v>
      </c>
    </row>
    <row r="10" spans="2:15" x14ac:dyDescent="0.35">
      <c r="B10" s="57"/>
      <c r="C10" s="52"/>
      <c r="D10" s="4"/>
      <c r="E10" s="5"/>
      <c r="F10" s="6"/>
      <c r="G10" s="6">
        <f t="shared" si="0"/>
        <v>0</v>
      </c>
      <c r="H10" s="7"/>
      <c r="I10" s="7"/>
      <c r="J10" s="7"/>
      <c r="K10" s="13"/>
      <c r="L10" s="12"/>
      <c r="M10" s="5"/>
      <c r="N10" s="6"/>
      <c r="O10" s="11">
        <f t="shared" si="1"/>
        <v>0</v>
      </c>
    </row>
    <row r="11" spans="2:15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14"/>
      <c r="I16" s="14"/>
      <c r="J16" s="14"/>
      <c r="K16" s="15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7"/>
      <c r="I17" s="7"/>
      <c r="J17" s="7"/>
      <c r="K17" s="13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ht="15" thickBot="1" x14ac:dyDescent="0.4">
      <c r="B20" s="58"/>
      <c r="C20" s="53"/>
      <c r="D20" s="17"/>
      <c r="E20" s="18"/>
      <c r="F20" s="19"/>
      <c r="G20" s="19">
        <f t="shared" si="0"/>
        <v>0</v>
      </c>
      <c r="H20" s="20"/>
      <c r="I20" s="20"/>
      <c r="J20" s="20"/>
      <c r="K20" s="21"/>
      <c r="L20" s="22"/>
      <c r="M20" s="18"/>
      <c r="N20" s="19"/>
      <c r="O20" s="23">
        <f t="shared" si="1"/>
        <v>0</v>
      </c>
    </row>
  </sheetData>
  <mergeCells count="18">
    <mergeCell ref="C2:L2"/>
    <mergeCell ref="K5:K6"/>
    <mergeCell ref="M2:O2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  <mergeCell ref="H5:H6"/>
    <mergeCell ref="I5:I6"/>
    <mergeCell ref="J5:J6"/>
    <mergeCell ref="B3:O3"/>
    <mergeCell ref="B4:B6"/>
  </mergeCells>
  <conditionalFormatting sqref="G7:G20 O7:O20">
    <cfRule type="cellIs" dxfId="50" priority="4" operator="between">
      <formula>7</formula>
      <formula>9</formula>
    </cfRule>
    <cfRule type="cellIs" dxfId="49" priority="5" operator="between">
      <formula>4</formula>
      <formula>6</formula>
    </cfRule>
    <cfRule type="cellIs" dxfId="48" priority="6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20 N7:N20" xr:uid="{0445D5F7-6102-43F6-9AC8-B4E4F104331D}">
      <formula1>"1, 2, 3"</formula1>
    </dataValidation>
    <dataValidation type="list" allowBlank="1" showInputMessage="1" showErrorMessage="1" promptTitle="PROBABILIDADE" prompt="Deve ser definido um valor representando baixo (1), médio (2) ou alto (3)" sqref="E7:E20 M7:M20" xr:uid="{6E7DA958-B1CA-48EE-9287-0DD072C18F4A}">
      <formula1>"1, 2, 3"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E2FF-1AAA-4130-B212-0793244DC00B}">
  <dimension ref="B1:O21"/>
  <sheetViews>
    <sheetView showGridLines="0" topLeftCell="A5" zoomScale="80" zoomScaleNormal="80" workbookViewId="0">
      <selection activeCell="C18" sqref="C18:C19"/>
    </sheetView>
  </sheetViews>
  <sheetFormatPr defaultColWidth="20" defaultRowHeight="14.5" x14ac:dyDescent="0.35"/>
  <cols>
    <col min="1" max="1" width="6.08984375" style="1" customWidth="1"/>
    <col min="2" max="2" width="18.36328125" style="1" customWidth="1"/>
    <col min="3" max="3" width="40.36328125" style="1" customWidth="1"/>
    <col min="4" max="4" width="35.6328125" style="1" customWidth="1"/>
    <col min="5" max="5" width="6.1796875" bestFit="1" customWidth="1"/>
    <col min="6" max="7" width="7.1796875" bestFit="1" customWidth="1"/>
    <col min="8" max="8" width="42.36328125" customWidth="1"/>
    <col min="9" max="9" width="17.1796875" customWidth="1"/>
    <col min="10" max="10" width="15.90625" customWidth="1"/>
    <col min="11" max="11" width="12.453125" customWidth="1"/>
    <col min="12" max="12" width="17.453125" style="1" customWidth="1"/>
    <col min="13" max="14" width="6.1796875" bestFit="1" customWidth="1"/>
    <col min="15" max="15" width="9.63281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41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6" customHeight="1" thickBot="1" x14ac:dyDescent="0.4">
      <c r="B3" s="77" t="s">
        <v>214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29" x14ac:dyDescent="0.35">
      <c r="B7" s="57">
        <v>1</v>
      </c>
      <c r="C7" s="52" t="s">
        <v>79</v>
      </c>
      <c r="D7" s="4" t="s">
        <v>76</v>
      </c>
      <c r="E7" s="34">
        <v>1</v>
      </c>
      <c r="F7" s="35">
        <v>2</v>
      </c>
      <c r="G7" s="35">
        <f>E7*F7</f>
        <v>2</v>
      </c>
      <c r="H7" s="36" t="s">
        <v>14</v>
      </c>
      <c r="I7" s="36"/>
      <c r="J7" s="36"/>
      <c r="K7" s="37"/>
      <c r="L7" s="12"/>
      <c r="M7" s="34"/>
      <c r="N7" s="35"/>
      <c r="O7" s="11">
        <f>M7*N7</f>
        <v>0</v>
      </c>
    </row>
    <row r="8" spans="2:15" ht="29" x14ac:dyDescent="0.35">
      <c r="B8" s="57">
        <v>2</v>
      </c>
      <c r="C8" s="52" t="s">
        <v>80</v>
      </c>
      <c r="D8" s="4" t="s">
        <v>77</v>
      </c>
      <c r="E8" s="34">
        <v>3</v>
      </c>
      <c r="F8" s="35">
        <v>1</v>
      </c>
      <c r="G8" s="35">
        <f t="shared" ref="G8:G21" si="0">E8*F8</f>
        <v>3</v>
      </c>
      <c r="H8" s="39" t="s">
        <v>14</v>
      </c>
      <c r="I8" s="36"/>
      <c r="J8" s="36"/>
      <c r="K8" s="37"/>
      <c r="L8" s="12"/>
      <c r="M8" s="34"/>
      <c r="N8" s="35"/>
      <c r="O8" s="11">
        <f t="shared" ref="O8:O21" si="1">M8*N8</f>
        <v>0</v>
      </c>
    </row>
    <row r="9" spans="2:15" ht="29" x14ac:dyDescent="0.35">
      <c r="B9" s="57">
        <v>3</v>
      </c>
      <c r="C9" s="51" t="s">
        <v>78</v>
      </c>
      <c r="D9" s="4" t="s">
        <v>81</v>
      </c>
      <c r="E9" s="40">
        <v>3</v>
      </c>
      <c r="F9" s="41">
        <v>1</v>
      </c>
      <c r="G9" s="41">
        <f t="shared" si="0"/>
        <v>3</v>
      </c>
      <c r="H9" s="36" t="s">
        <v>14</v>
      </c>
      <c r="I9" s="42"/>
      <c r="J9" s="42"/>
      <c r="K9" s="43"/>
      <c r="L9" s="10"/>
      <c r="M9" s="40"/>
      <c r="N9" s="41"/>
      <c r="O9" s="29">
        <f t="shared" si="1"/>
        <v>0</v>
      </c>
    </row>
    <row r="10" spans="2:15" ht="50.5" customHeight="1" x14ac:dyDescent="0.35">
      <c r="B10" s="57">
        <v>4</v>
      </c>
      <c r="C10" s="52" t="s">
        <v>232</v>
      </c>
      <c r="D10" s="4" t="s">
        <v>82</v>
      </c>
      <c r="E10" s="40">
        <v>2</v>
      </c>
      <c r="F10" s="41">
        <v>2</v>
      </c>
      <c r="G10" s="41">
        <f t="shared" si="0"/>
        <v>4</v>
      </c>
      <c r="H10" s="36" t="s">
        <v>14</v>
      </c>
      <c r="I10" s="42"/>
      <c r="J10" s="42"/>
      <c r="K10" s="43"/>
      <c r="L10" s="10"/>
      <c r="M10" s="40"/>
      <c r="N10" s="41"/>
      <c r="O10" s="29">
        <v>0</v>
      </c>
    </row>
    <row r="11" spans="2:15" ht="16.5" customHeight="1" x14ac:dyDescent="0.35">
      <c r="B11" s="57"/>
      <c r="C11" s="52"/>
      <c r="D11" s="4"/>
      <c r="E11" s="5"/>
      <c r="F11" s="6"/>
      <c r="G11" s="6">
        <f t="shared" si="0"/>
        <v>0</v>
      </c>
      <c r="H11" s="7"/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7"/>
      <c r="I12" s="7"/>
      <c r="J12" s="7"/>
      <c r="K12" s="13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x14ac:dyDescent="0.35">
      <c r="B16" s="57"/>
      <c r="C16" s="52"/>
      <c r="D16" s="4"/>
      <c r="E16" s="5"/>
      <c r="F16" s="6"/>
      <c r="G16" s="6">
        <f t="shared" si="0"/>
        <v>0</v>
      </c>
      <c r="H16" s="7"/>
      <c r="I16" s="7"/>
      <c r="J16" s="7"/>
      <c r="K16" s="13"/>
      <c r="L16" s="12"/>
      <c r="M16" s="5"/>
      <c r="N16" s="6"/>
      <c r="O16" s="11">
        <f t="shared" si="1"/>
        <v>0</v>
      </c>
    </row>
    <row r="17" spans="2:15" x14ac:dyDescent="0.35">
      <c r="B17" s="57"/>
      <c r="C17" s="52"/>
      <c r="D17" s="4"/>
      <c r="E17" s="5"/>
      <c r="F17" s="6"/>
      <c r="G17" s="6">
        <f t="shared" si="0"/>
        <v>0</v>
      </c>
      <c r="H17" s="14"/>
      <c r="I17" s="14"/>
      <c r="J17" s="14"/>
      <c r="K17" s="15"/>
      <c r="L17" s="12"/>
      <c r="M17" s="5"/>
      <c r="N17" s="6"/>
      <c r="O17" s="11">
        <f t="shared" si="1"/>
        <v>0</v>
      </c>
    </row>
    <row r="18" spans="2:15" x14ac:dyDescent="0.35">
      <c r="B18" s="57"/>
      <c r="C18" s="52"/>
      <c r="D18" s="4"/>
      <c r="E18" s="5"/>
      <c r="F18" s="6"/>
      <c r="G18" s="6">
        <f t="shared" si="0"/>
        <v>0</v>
      </c>
      <c r="H18" s="7"/>
      <c r="I18" s="7"/>
      <c r="J18" s="7"/>
      <c r="K18" s="13"/>
      <c r="L18" s="12"/>
      <c r="M18" s="5"/>
      <c r="N18" s="6"/>
      <c r="O18" s="11">
        <f t="shared" si="1"/>
        <v>0</v>
      </c>
    </row>
    <row r="19" spans="2:15" x14ac:dyDescent="0.35">
      <c r="B19" s="57"/>
      <c r="C19" s="52"/>
      <c r="D19" s="4"/>
      <c r="E19" s="5"/>
      <c r="F19" s="6"/>
      <c r="G19" s="6">
        <f t="shared" si="0"/>
        <v>0</v>
      </c>
      <c r="H19" s="7"/>
      <c r="I19" s="7"/>
      <c r="J19" s="7"/>
      <c r="K19" s="13"/>
      <c r="L19" s="12"/>
      <c r="M19" s="5"/>
      <c r="N19" s="6"/>
      <c r="O19" s="11">
        <f t="shared" si="1"/>
        <v>0</v>
      </c>
    </row>
    <row r="20" spans="2:15" x14ac:dyDescent="0.35">
      <c r="B20" s="57"/>
      <c r="C20" s="52"/>
      <c r="D20" s="4"/>
      <c r="E20" s="5"/>
      <c r="F20" s="6"/>
      <c r="G20" s="6">
        <f t="shared" si="0"/>
        <v>0</v>
      </c>
      <c r="H20" s="7"/>
      <c r="I20" s="7"/>
      <c r="J20" s="7"/>
      <c r="K20" s="13"/>
      <c r="L20" s="12"/>
      <c r="M20" s="5"/>
      <c r="N20" s="6"/>
      <c r="O20" s="11">
        <f t="shared" si="1"/>
        <v>0</v>
      </c>
    </row>
    <row r="21" spans="2:15" ht="15" thickBot="1" x14ac:dyDescent="0.4">
      <c r="B21" s="58"/>
      <c r="C21" s="53"/>
      <c r="D21" s="17"/>
      <c r="E21" s="18"/>
      <c r="F21" s="19"/>
      <c r="G21" s="19">
        <f t="shared" si="0"/>
        <v>0</v>
      </c>
      <c r="H21" s="20"/>
      <c r="I21" s="20"/>
      <c r="J21" s="20"/>
      <c r="K21" s="21"/>
      <c r="L21" s="22"/>
      <c r="M21" s="18"/>
      <c r="N21" s="19"/>
      <c r="O21" s="23">
        <f t="shared" si="1"/>
        <v>0</v>
      </c>
    </row>
  </sheetData>
  <mergeCells count="18">
    <mergeCell ref="H5:H6"/>
    <mergeCell ref="I5:I6"/>
    <mergeCell ref="J5:J6"/>
    <mergeCell ref="K5:K6"/>
    <mergeCell ref="C2:L2"/>
    <mergeCell ref="M2:O2"/>
    <mergeCell ref="B3:O3"/>
    <mergeCell ref="B4:B6"/>
    <mergeCell ref="C4:C6"/>
    <mergeCell ref="D4:D6"/>
    <mergeCell ref="E4:E6"/>
    <mergeCell ref="F4:F6"/>
    <mergeCell ref="G4:G6"/>
    <mergeCell ref="H4:K4"/>
    <mergeCell ref="L4:L6"/>
    <mergeCell ref="M4:M6"/>
    <mergeCell ref="N4:N6"/>
    <mergeCell ref="O4:O6"/>
  </mergeCells>
  <conditionalFormatting sqref="G7:G21 O7:O21">
    <cfRule type="cellIs" dxfId="47" priority="4" operator="between">
      <formula>7</formula>
      <formula>9</formula>
    </cfRule>
    <cfRule type="cellIs" dxfId="46" priority="5" operator="between">
      <formula>4</formula>
      <formula>6</formula>
    </cfRule>
    <cfRule type="cellIs" dxfId="45" priority="6" operator="between">
      <formula>1</formula>
      <formula>3</formula>
    </cfRule>
  </conditionalFormatting>
  <dataValidations count="2">
    <dataValidation type="list" allowBlank="1" showInputMessage="1" showErrorMessage="1" promptTitle="PROBABILIDADE" prompt="Deve ser definido um valor representando baixo (1), médio (2) ou alto (3)" sqref="E7:E21 M7:M21" xr:uid="{9A2D2FFB-666B-447C-A51B-CE9BE57EB37E}">
      <formula1>"1, 2, 3"</formula1>
    </dataValidation>
    <dataValidation type="list" allowBlank="1" showInputMessage="1" showErrorMessage="1" promptTitle="SEVERIDADE" prompt="Deve ser definido um valor representando baixo (1), médio (2) ou alto (3)" sqref="F7:F21 N7:N21" xr:uid="{0BA853D9-40C4-4D9D-A709-4997B5E31376}">
      <formula1>"1, 2, 3"</formula1>
    </dataValidation>
  </dataValidations>
  <pageMargins left="0.7" right="0.7" top="0.75" bottom="0.75" header="0.3" footer="0.3"/>
  <pageSetup paperSize="9" scale="4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9AA2-1501-43AE-B12E-BD891F261524}">
  <dimension ref="B1:O16"/>
  <sheetViews>
    <sheetView showGridLines="0" topLeftCell="C4" zoomScale="80" zoomScaleNormal="80" workbookViewId="0">
      <selection activeCell="H10" sqref="H10"/>
    </sheetView>
  </sheetViews>
  <sheetFormatPr defaultColWidth="20" defaultRowHeight="14.5" x14ac:dyDescent="0.35"/>
  <cols>
    <col min="1" max="1" width="6.08984375" style="1" customWidth="1"/>
    <col min="2" max="2" width="16.81640625" style="1" customWidth="1"/>
    <col min="3" max="3" width="39.54296875" style="1" customWidth="1"/>
    <col min="4" max="4" width="35.6328125" style="1" customWidth="1"/>
    <col min="5" max="5" width="6.1796875" bestFit="1" customWidth="1"/>
    <col min="6" max="7" width="7.1796875" bestFit="1" customWidth="1"/>
    <col min="8" max="8" width="33.81640625" customWidth="1"/>
    <col min="9" max="9" width="17.1796875" customWidth="1"/>
    <col min="10" max="10" width="15.90625" customWidth="1"/>
    <col min="11" max="11" width="12.453125" customWidth="1"/>
    <col min="12" max="12" width="17.453125" style="1" customWidth="1"/>
    <col min="13" max="14" width="6.1796875" bestFit="1" customWidth="1"/>
    <col min="15" max="15" width="9.6328125" customWidth="1"/>
    <col min="16" max="16384" width="20" style="1"/>
  </cols>
  <sheetData>
    <row r="1" spans="2:15" ht="8.25" customHeight="1" thickBot="1" x14ac:dyDescent="0.4"/>
    <row r="2" spans="2:15" ht="63" customHeight="1" thickBot="1" x14ac:dyDescent="0.4">
      <c r="B2" s="45"/>
      <c r="C2" s="80" t="s">
        <v>41</v>
      </c>
      <c r="D2" s="81"/>
      <c r="E2" s="81"/>
      <c r="F2" s="81"/>
      <c r="G2" s="81"/>
      <c r="H2" s="81"/>
      <c r="I2" s="81"/>
      <c r="J2" s="81"/>
      <c r="K2" s="81"/>
      <c r="L2" s="82"/>
      <c r="M2" s="83" t="s">
        <v>153</v>
      </c>
      <c r="N2" s="84"/>
      <c r="O2" s="85"/>
    </row>
    <row r="3" spans="2:15" ht="36" customHeight="1" thickBot="1" x14ac:dyDescent="0.4">
      <c r="B3" s="77" t="s">
        <v>214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2:15" s="2" customFormat="1" ht="18" customHeight="1" x14ac:dyDescent="0.4">
      <c r="B4" s="75" t="s">
        <v>220</v>
      </c>
      <c r="C4" s="104" t="s">
        <v>197</v>
      </c>
      <c r="D4" s="88" t="s">
        <v>9</v>
      </c>
      <c r="E4" s="90" t="s">
        <v>1</v>
      </c>
      <c r="F4" s="90" t="s">
        <v>0</v>
      </c>
      <c r="G4" s="92" t="s">
        <v>8</v>
      </c>
      <c r="H4" s="93" t="s">
        <v>6</v>
      </c>
      <c r="I4" s="93"/>
      <c r="J4" s="93"/>
      <c r="K4" s="93"/>
      <c r="L4" s="94" t="s">
        <v>3</v>
      </c>
      <c r="M4" s="90" t="s">
        <v>1</v>
      </c>
      <c r="N4" s="90" t="s">
        <v>0</v>
      </c>
      <c r="O4" s="96" t="s">
        <v>8</v>
      </c>
    </row>
    <row r="5" spans="2:15" s="2" customFormat="1" ht="13.5" customHeight="1" x14ac:dyDescent="0.35">
      <c r="B5" s="76"/>
      <c r="C5" s="105"/>
      <c r="D5" s="89"/>
      <c r="E5" s="91"/>
      <c r="F5" s="91"/>
      <c r="G5" s="91"/>
      <c r="H5" s="74" t="s">
        <v>16</v>
      </c>
      <c r="I5" s="74" t="s">
        <v>5</v>
      </c>
      <c r="J5" s="74" t="s">
        <v>2</v>
      </c>
      <c r="K5" s="74" t="s">
        <v>4</v>
      </c>
      <c r="L5" s="95"/>
      <c r="M5" s="91"/>
      <c r="N5" s="91"/>
      <c r="O5" s="97"/>
    </row>
    <row r="6" spans="2:15" s="2" customFormat="1" ht="71.25" customHeight="1" x14ac:dyDescent="0.35">
      <c r="B6" s="76"/>
      <c r="C6" s="105"/>
      <c r="D6" s="89"/>
      <c r="E6" s="91"/>
      <c r="F6" s="91"/>
      <c r="G6" s="91"/>
      <c r="H6" s="74"/>
      <c r="I6" s="74"/>
      <c r="J6" s="74"/>
      <c r="K6" s="74"/>
      <c r="L6" s="95"/>
      <c r="M6" s="91"/>
      <c r="N6" s="91"/>
      <c r="O6" s="97"/>
    </row>
    <row r="7" spans="2:15" ht="32" customHeight="1" x14ac:dyDescent="0.35">
      <c r="B7" s="57">
        <v>1</v>
      </c>
      <c r="C7" s="52" t="s">
        <v>237</v>
      </c>
      <c r="D7" s="4" t="s">
        <v>242</v>
      </c>
      <c r="E7" s="5">
        <v>1</v>
      </c>
      <c r="F7" s="6">
        <v>3</v>
      </c>
      <c r="G7" s="6">
        <f t="shared" ref="G7:G16" si="0">E7*F7</f>
        <v>3</v>
      </c>
      <c r="H7" s="7" t="s">
        <v>14</v>
      </c>
      <c r="I7" s="7"/>
      <c r="J7" s="7"/>
      <c r="K7" s="13"/>
      <c r="L7" s="12"/>
      <c r="M7" s="5"/>
      <c r="N7" s="6"/>
      <c r="O7" s="11">
        <f t="shared" ref="O7:O16" si="1">M7*N7</f>
        <v>0</v>
      </c>
    </row>
    <row r="8" spans="2:15" ht="32.5" customHeight="1" x14ac:dyDescent="0.35">
      <c r="B8" s="57">
        <v>2</v>
      </c>
      <c r="C8" s="52" t="s">
        <v>233</v>
      </c>
      <c r="D8" s="4" t="s">
        <v>234</v>
      </c>
      <c r="E8" s="5">
        <v>2</v>
      </c>
      <c r="F8" s="6">
        <v>2</v>
      </c>
      <c r="G8" s="6">
        <f t="shared" si="0"/>
        <v>4</v>
      </c>
      <c r="H8" s="7" t="s">
        <v>14</v>
      </c>
      <c r="I8" s="7"/>
      <c r="J8" s="7"/>
      <c r="K8" s="13"/>
      <c r="L8" s="12"/>
      <c r="M8" s="5"/>
      <c r="N8" s="6"/>
      <c r="O8" s="11">
        <f t="shared" si="1"/>
        <v>0</v>
      </c>
    </row>
    <row r="9" spans="2:15" ht="35" customHeight="1" x14ac:dyDescent="0.35">
      <c r="B9" s="57">
        <v>3</v>
      </c>
      <c r="C9" s="51" t="s">
        <v>235</v>
      </c>
      <c r="D9" s="4" t="s">
        <v>236</v>
      </c>
      <c r="E9" s="5">
        <v>3</v>
      </c>
      <c r="F9" s="6">
        <v>2</v>
      </c>
      <c r="G9" s="6">
        <f t="shared" si="0"/>
        <v>6</v>
      </c>
      <c r="H9" s="7" t="s">
        <v>14</v>
      </c>
      <c r="I9" s="7"/>
      <c r="J9" s="7"/>
      <c r="K9" s="13"/>
      <c r="L9" s="12"/>
      <c r="M9" s="5"/>
      <c r="N9" s="6"/>
      <c r="O9" s="11">
        <f t="shared" si="1"/>
        <v>0</v>
      </c>
    </row>
    <row r="10" spans="2:15" ht="32" customHeight="1" x14ac:dyDescent="0.35">
      <c r="B10" s="57">
        <v>4</v>
      </c>
      <c r="C10" s="52" t="s">
        <v>238</v>
      </c>
      <c r="D10" s="4" t="s">
        <v>241</v>
      </c>
      <c r="E10" s="5">
        <v>2</v>
      </c>
      <c r="F10" s="6">
        <v>3</v>
      </c>
      <c r="G10" s="6">
        <f t="shared" si="0"/>
        <v>6</v>
      </c>
      <c r="H10" s="7" t="s">
        <v>14</v>
      </c>
      <c r="I10" s="7"/>
      <c r="J10" s="7"/>
      <c r="K10" s="13"/>
      <c r="L10" s="12"/>
      <c r="M10" s="5"/>
      <c r="N10" s="6"/>
      <c r="O10" s="11">
        <f t="shared" si="1"/>
        <v>0</v>
      </c>
    </row>
    <row r="11" spans="2:15" ht="33" customHeight="1" x14ac:dyDescent="0.35">
      <c r="B11" s="57">
        <v>5</v>
      </c>
      <c r="C11" s="51" t="s">
        <v>239</v>
      </c>
      <c r="D11" s="4" t="s">
        <v>240</v>
      </c>
      <c r="E11" s="5">
        <v>1</v>
      </c>
      <c r="F11" s="6">
        <v>3</v>
      </c>
      <c r="G11" s="6">
        <f t="shared" si="0"/>
        <v>3</v>
      </c>
      <c r="H11" s="7" t="s">
        <v>14</v>
      </c>
      <c r="I11" s="7"/>
      <c r="J11" s="7"/>
      <c r="K11" s="13"/>
      <c r="L11" s="12"/>
      <c r="M11" s="5"/>
      <c r="N11" s="6"/>
      <c r="O11" s="11">
        <f t="shared" si="1"/>
        <v>0</v>
      </c>
    </row>
    <row r="12" spans="2:15" x14ac:dyDescent="0.35">
      <c r="B12" s="57"/>
      <c r="C12" s="52"/>
      <c r="D12" s="4"/>
      <c r="E12" s="5"/>
      <c r="F12" s="6"/>
      <c r="G12" s="6">
        <f t="shared" si="0"/>
        <v>0</v>
      </c>
      <c r="H12" s="14"/>
      <c r="I12" s="14"/>
      <c r="J12" s="14"/>
      <c r="K12" s="15"/>
      <c r="L12" s="12"/>
      <c r="M12" s="5"/>
      <c r="N12" s="6"/>
      <c r="O12" s="11">
        <f t="shared" si="1"/>
        <v>0</v>
      </c>
    </row>
    <row r="13" spans="2:15" x14ac:dyDescent="0.35">
      <c r="B13" s="57"/>
      <c r="C13" s="52"/>
      <c r="D13" s="4"/>
      <c r="E13" s="5"/>
      <c r="F13" s="6"/>
      <c r="G13" s="6">
        <f t="shared" si="0"/>
        <v>0</v>
      </c>
      <c r="H13" s="7"/>
      <c r="I13" s="7"/>
      <c r="J13" s="7"/>
      <c r="K13" s="13"/>
      <c r="L13" s="12"/>
      <c r="M13" s="5"/>
      <c r="N13" s="6"/>
      <c r="O13" s="11">
        <f t="shared" si="1"/>
        <v>0</v>
      </c>
    </row>
    <row r="14" spans="2:15" x14ac:dyDescent="0.35">
      <c r="B14" s="57"/>
      <c r="C14" s="52"/>
      <c r="D14" s="4"/>
      <c r="E14" s="5"/>
      <c r="F14" s="6"/>
      <c r="G14" s="6">
        <f t="shared" si="0"/>
        <v>0</v>
      </c>
      <c r="H14" s="7"/>
      <c r="I14" s="7"/>
      <c r="J14" s="7"/>
      <c r="K14" s="13"/>
      <c r="L14" s="12"/>
      <c r="M14" s="5"/>
      <c r="N14" s="6"/>
      <c r="O14" s="11">
        <f t="shared" si="1"/>
        <v>0</v>
      </c>
    </row>
    <row r="15" spans="2:15" x14ac:dyDescent="0.35">
      <c r="B15" s="57"/>
      <c r="C15" s="52"/>
      <c r="D15" s="4"/>
      <c r="E15" s="5"/>
      <c r="F15" s="6"/>
      <c r="G15" s="6">
        <f t="shared" si="0"/>
        <v>0</v>
      </c>
      <c r="H15" s="7"/>
      <c r="I15" s="7"/>
      <c r="J15" s="7"/>
      <c r="K15" s="13"/>
      <c r="L15" s="12"/>
      <c r="M15" s="5"/>
      <c r="N15" s="6"/>
      <c r="O15" s="11">
        <f t="shared" si="1"/>
        <v>0</v>
      </c>
    </row>
    <row r="16" spans="2:15" ht="15" thickBot="1" x14ac:dyDescent="0.4">
      <c r="B16" s="58"/>
      <c r="C16" s="53"/>
      <c r="D16" s="17"/>
      <c r="E16" s="18"/>
      <c r="F16" s="19"/>
      <c r="G16" s="19">
        <f t="shared" si="0"/>
        <v>0</v>
      </c>
      <c r="H16" s="20"/>
      <c r="I16" s="20"/>
      <c r="J16" s="20"/>
      <c r="K16" s="21"/>
      <c r="L16" s="22"/>
      <c r="M16" s="18"/>
      <c r="N16" s="19"/>
      <c r="O16" s="23">
        <f t="shared" si="1"/>
        <v>0</v>
      </c>
    </row>
  </sheetData>
  <mergeCells count="18">
    <mergeCell ref="M4:M6"/>
    <mergeCell ref="N4:N6"/>
    <mergeCell ref="O4:O6"/>
    <mergeCell ref="H5:H6"/>
    <mergeCell ref="I5:I6"/>
    <mergeCell ref="J5:J6"/>
    <mergeCell ref="C2:L2"/>
    <mergeCell ref="B3:O3"/>
    <mergeCell ref="B4:B6"/>
    <mergeCell ref="K5:K6"/>
    <mergeCell ref="M2:O2"/>
    <mergeCell ref="C4:C6"/>
    <mergeCell ref="D4:D6"/>
    <mergeCell ref="E4:E6"/>
    <mergeCell ref="F4:F6"/>
    <mergeCell ref="G4:G6"/>
    <mergeCell ref="H4:K4"/>
    <mergeCell ref="L4:L6"/>
  </mergeCells>
  <conditionalFormatting sqref="G7:G16 O7:O16">
    <cfRule type="cellIs" dxfId="44" priority="4" operator="between">
      <formula>7</formula>
      <formula>9</formula>
    </cfRule>
    <cfRule type="cellIs" dxfId="43" priority="5" operator="between">
      <formula>4</formula>
      <formula>6</formula>
    </cfRule>
    <cfRule type="cellIs" dxfId="42" priority="6" operator="between">
      <formula>1</formula>
      <formula>3</formula>
    </cfRule>
  </conditionalFormatting>
  <dataValidations count="2">
    <dataValidation type="list" allowBlank="1" showInputMessage="1" showErrorMessage="1" promptTitle="SEVERIDADE" prompt="Deve ser definido um valor representando baixo (1), médio (2) ou alto (3)" sqref="F7:F16 N7:N16" xr:uid="{4BE9DFC4-03AF-40F4-A26F-9F3119F24A38}">
      <formula1>"1, 2, 3"</formula1>
    </dataValidation>
    <dataValidation type="list" allowBlank="1" showInputMessage="1" showErrorMessage="1" promptTitle="PROBABILIDADE" prompt="Deve ser definido um valor representando baixo (1), médio (2) ou alto (3)" sqref="E7:E16 M7:M16" xr:uid="{BD3BF6AA-60CA-4822-B445-E6207DB6E181}">
      <formula1>"1, 2, 3"</formula1>
    </dataValidation>
  </dataValidations>
  <pageMargins left="0.7" right="0.7" top="0.75" bottom="0.75" header="0.3" footer="0.3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COMPRAS</vt:lpstr>
      <vt:lpstr>CONTRATOS</vt:lpstr>
      <vt:lpstr>DIRETORIA</vt:lpstr>
      <vt:lpstr>DROGARIA</vt:lpstr>
      <vt:lpstr>FUNDO EMERGENCIA</vt:lpstr>
      <vt:lpstr>HOSPEDAGEM</vt:lpstr>
      <vt:lpstr>MÉDICO</vt:lpstr>
      <vt:lpstr>CONTROLE DE PATRIMÔNIO</vt:lpstr>
      <vt:lpstr>MANUTENÇÃO</vt:lpstr>
      <vt:lpstr>POUPE TEMPO</vt:lpstr>
      <vt:lpstr>PRERROGATIVAS</vt:lpstr>
      <vt:lpstr>RH</vt:lpstr>
      <vt:lpstr>QUALIDADE</vt:lpstr>
      <vt:lpstr>SEG AUTO RE</vt:lpstr>
      <vt:lpstr>SEG VIDA</vt:lpstr>
      <vt:lpstr>TI</vt:lpstr>
      <vt:lpstr>TURISMO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Karina Villalba Creado Sebalos</cp:lastModifiedBy>
  <cp:revision/>
  <dcterms:created xsi:type="dcterms:W3CDTF">2016-01-21T16:29:11Z</dcterms:created>
  <dcterms:modified xsi:type="dcterms:W3CDTF">2025-12-02T13:54:54Z</dcterms:modified>
  <cp:category/>
  <cp:contentStatus/>
</cp:coreProperties>
</file>